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illaume\GEC RHONE-ALPES Dropbox\Affaire\Chantier\2024620-PJ ST ETIENNE - Installation PAC - AMSTEIN\09-PRO-DCE\4-GEC\2-DPGF\"/>
    </mc:Choice>
  </mc:AlternateContent>
  <xr:revisionPtr revIDLastSave="0" documentId="13_ncr:1_{219C88CE-C850-4CD9-B5D3-09ABD6636E46}" xr6:coauthVersionLast="47" xr6:coauthVersionMax="47" xr10:uidLastSave="{00000000-0000-0000-0000-000000000000}"/>
  <bookViews>
    <workbookView xWindow="9460" yWindow="-18520" windowWidth="28910" windowHeight="15240" activeTab="2" xr2:uid="{00000000-000D-0000-FFFF-FFFF00000000}"/>
  </bookViews>
  <sheets>
    <sheet name="infos" sheetId="49" r:id="rId1"/>
    <sheet name="PG" sheetId="50" r:id="rId2"/>
    <sheet name="DPGF" sheetId="3" r:id="rId3"/>
    <sheet name="Feuil5" sheetId="48" state="hidden" r:id="rId4"/>
    <sheet name="metré" sheetId="42" r:id="rId5"/>
  </sheets>
  <definedNames>
    <definedName name="_xlnm._FilterDatabase" localSheetId="2" hidden="1">DPGF!$A$7:$Y$51</definedName>
    <definedName name="ad_Archi">infos!$B$6</definedName>
    <definedName name="ad_MO">infos!$B$3</definedName>
    <definedName name="Archi">infos!$B$5</definedName>
    <definedName name="Ht.0">metré!$J$3</definedName>
    <definedName name="Ht.1">metré!#REF!</definedName>
    <definedName name="Ht.2">metré!#REF!</definedName>
    <definedName name="Ht.3">metré!#REF!</definedName>
    <definedName name="ht0.0">metré!#REF!</definedName>
    <definedName name="ht0.1">metré!#REF!</definedName>
    <definedName name="ht0.2">metré!#REF!</definedName>
    <definedName name="ht0.3">metré!#REF!</definedName>
    <definedName name="_xlnm.Print_Titles" localSheetId="2">DPGF!$1:$7</definedName>
    <definedName name="MO">infos!$B$2</definedName>
    <definedName name="Objet">infos!$B$4</definedName>
    <definedName name="ttporte" localSheetId="1" hidden="1">#REF!</definedName>
    <definedName name="ttporte" hidden="1">#REF!</definedName>
    <definedName name="_xlnm.Print_Area" localSheetId="2">DPGF!$A$1:$T$51</definedName>
    <definedName name="_xlnm.Print_Area" localSheetId="1">PG!$A$1:$C$15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2" i="3" l="1"/>
  <c r="R34" i="3"/>
  <c r="R21" i="3"/>
  <c r="R25" i="3" s="1"/>
  <c r="R26" i="3" s="1"/>
  <c r="R31" i="3" s="1"/>
  <c r="R28" i="3"/>
  <c r="R29" i="3" s="1"/>
  <c r="B9" i="50"/>
  <c r="T3" i="3" l="1"/>
  <c r="T4" i="3"/>
  <c r="T2" i="3"/>
  <c r="T1" i="3"/>
  <c r="B10" i="50"/>
  <c r="B4" i="50"/>
  <c r="B3" i="50"/>
  <c r="B2" i="5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GEC_jbv</author>
  </authors>
  <commentList>
    <comment ref="D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transfer des unités :
u = oui
Ø = non</t>
        </r>
      </text>
    </comment>
  </commentList>
</comments>
</file>

<file path=xl/sharedStrings.xml><?xml version="1.0" encoding="utf-8"?>
<sst xmlns="http://schemas.openxmlformats.org/spreadsheetml/2006/main" count="548" uniqueCount="174">
  <si>
    <t>Qté</t>
  </si>
  <si>
    <t>TOTAL</t>
  </si>
  <si>
    <t>Désignation</t>
  </si>
  <si>
    <t>u</t>
  </si>
  <si>
    <t>Q</t>
  </si>
  <si>
    <t>P.U.</t>
  </si>
  <si>
    <t>Prix Total</t>
  </si>
  <si>
    <t>TOTAL H.T.</t>
  </si>
  <si>
    <t>TVA 20%</t>
  </si>
  <si>
    <t>TOTAL T.T.C.</t>
  </si>
  <si>
    <r>
      <t xml:space="preserve">Maître d’ouvrage </t>
    </r>
    <r>
      <rPr>
        <b/>
        <sz val="10"/>
        <rFont val="Arial"/>
        <family val="2"/>
      </rPr>
      <t/>
    </r>
  </si>
  <si>
    <t>DPGF</t>
  </si>
  <si>
    <t>metré</t>
  </si>
  <si>
    <t xml:space="preserve">Entreprise : </t>
  </si>
  <si>
    <t>HANDLE</t>
  </si>
  <si>
    <t>BLOCKNAME</t>
  </si>
  <si>
    <t>ATT02</t>
  </si>
  <si>
    <t>ATT05</t>
  </si>
  <si>
    <t>ATT07</t>
  </si>
  <si>
    <t>ATT11</t>
  </si>
  <si>
    <t>ETIQUETTE</t>
  </si>
  <si>
    <t>VR</t>
  </si>
  <si>
    <t>RDC</t>
  </si>
  <si>
    <t>Porte fenêtre</t>
  </si>
  <si>
    <t>Baie vitrée</t>
  </si>
  <si>
    <t>Etages</t>
  </si>
  <si>
    <t>Châssis fixe</t>
  </si>
  <si>
    <t>Châssis fixe trans.</t>
  </si>
  <si>
    <t>BSO</t>
  </si>
  <si>
    <t>ATT01</t>
  </si>
  <si>
    <t>ATT03</t>
  </si>
  <si>
    <t>ATT04</t>
  </si>
  <si>
    <t>ATT06</t>
  </si>
  <si>
    <t>ATT08</t>
  </si>
  <si>
    <t>ATT09</t>
  </si>
  <si>
    <t>ATT10</t>
  </si>
  <si>
    <t>ATT12</t>
  </si>
  <si>
    <t>'F0D</t>
  </si>
  <si>
    <t>'EFF</t>
  </si>
  <si>
    <t>'EF1</t>
  </si>
  <si>
    <t>'EE3</t>
  </si>
  <si>
    <t>'ED5</t>
  </si>
  <si>
    <t>'EC7</t>
  </si>
  <si>
    <t>'EB9</t>
  </si>
  <si>
    <t>'EAB</t>
  </si>
  <si>
    <t>'E9D</t>
  </si>
  <si>
    <t>'E8F</t>
  </si>
  <si>
    <t>'E81</t>
  </si>
  <si>
    <t>'E73</t>
  </si>
  <si>
    <t>'E65</t>
  </si>
  <si>
    <t>'E57</t>
  </si>
  <si>
    <t>'E49</t>
  </si>
  <si>
    <t>'E3B</t>
  </si>
  <si>
    <t>'E2D</t>
  </si>
  <si>
    <t>'E1F</t>
  </si>
  <si>
    <t>'E11</t>
  </si>
  <si>
    <t>'E03</t>
  </si>
  <si>
    <t>'DF5</t>
  </si>
  <si>
    <t>'DE7</t>
  </si>
  <si>
    <t>'DD9</t>
  </si>
  <si>
    <t>'DCB</t>
  </si>
  <si>
    <t>'DBD</t>
  </si>
  <si>
    <t>'DAF</t>
  </si>
  <si>
    <t>'DA1</t>
  </si>
  <si>
    <t>'D93</t>
  </si>
  <si>
    <t>'D85</t>
  </si>
  <si>
    <t>'D77</t>
  </si>
  <si>
    <t>'D69</t>
  </si>
  <si>
    <t>'D5B</t>
  </si>
  <si>
    <t>'D4D</t>
  </si>
  <si>
    <t>'D3F</t>
  </si>
  <si>
    <t>'D31</t>
  </si>
  <si>
    <t>'D23</t>
  </si>
  <si>
    <t>'D15</t>
  </si>
  <si>
    <t>'D07</t>
  </si>
  <si>
    <t>'CF9</t>
  </si>
  <si>
    <t>'CEB</t>
  </si>
  <si>
    <t>'CDD</t>
  </si>
  <si>
    <t>'CCF</t>
  </si>
  <si>
    <t>'CC1</t>
  </si>
  <si>
    <t>'CB3</t>
  </si>
  <si>
    <t>'CA5</t>
  </si>
  <si>
    <t>'C97</t>
  </si>
  <si>
    <t>'C89</t>
  </si>
  <si>
    <t>'C7B</t>
  </si>
  <si>
    <t>'C6D</t>
  </si>
  <si>
    <t>'C5F</t>
  </si>
  <si>
    <t>'C51</t>
  </si>
  <si>
    <t>'C43</t>
  </si>
  <si>
    <t>'C35</t>
  </si>
  <si>
    <t>'C27</t>
  </si>
  <si>
    <t>'C19</t>
  </si>
  <si>
    <t>'C0B</t>
  </si>
  <si>
    <t>'BFD</t>
  </si>
  <si>
    <t>'BEF</t>
  </si>
  <si>
    <t>'BE1</t>
  </si>
  <si>
    <t>'BD3</t>
  </si>
  <si>
    <t>'BC5</t>
  </si>
  <si>
    <t>'BB7</t>
  </si>
  <si>
    <t>'B35</t>
  </si>
  <si>
    <t>'A31</t>
  </si>
  <si>
    <t>'9AF</t>
  </si>
  <si>
    <t>'92D</t>
  </si>
  <si>
    <t>'8AB</t>
  </si>
  <si>
    <t>'829</t>
  </si>
  <si>
    <t>'7A7</t>
  </si>
  <si>
    <t>'725</t>
  </si>
  <si>
    <t>'6A3</t>
  </si>
  <si>
    <t>'695</t>
  </si>
  <si>
    <t>'687</t>
  </si>
  <si>
    <t>'66B</t>
  </si>
  <si>
    <t>'65D</t>
  </si>
  <si>
    <t>'64F</t>
  </si>
  <si>
    <t>'641</t>
  </si>
  <si>
    <t>'633</t>
  </si>
  <si>
    <t>'625</t>
  </si>
  <si>
    <t>'617</t>
  </si>
  <si>
    <t>'609</t>
  </si>
  <si>
    <t>'5FB</t>
  </si>
  <si>
    <t>'5ED</t>
  </si>
  <si>
    <t>'56B</t>
  </si>
  <si>
    <t>(vide)</t>
  </si>
  <si>
    <t>Nombre de BLOCKNAME</t>
  </si>
  <si>
    <r>
      <rPr>
        <b/>
        <sz val="8"/>
        <color theme="0" tint="-0.499984740745262"/>
        <rFont val="Tahoma"/>
        <family val="2"/>
      </rPr>
      <t>GEC Rhône-Alpes</t>
    </r>
    <r>
      <rPr>
        <sz val="8"/>
        <color theme="0" tint="-0.499984740745262"/>
        <rFont val="Tahoma"/>
        <family val="2"/>
      </rPr>
      <t xml:space="preserve"> - 20, chemin Louis CHIRPAZ - 69130 ECULLY 
Tél : 04 72 18 04 75 - construire@gec-ra.fr
S.A.R.L. au capital de 14 000 € - siret 383 123 924 00037 - RCS LYON APE 7490A</t>
    </r>
  </si>
  <si>
    <t>MO</t>
  </si>
  <si>
    <t>ad_MO</t>
  </si>
  <si>
    <t>Objet</t>
  </si>
  <si>
    <t>Archi</t>
  </si>
  <si>
    <t>ad_Archi</t>
  </si>
  <si>
    <t>3.1.</t>
  </si>
  <si>
    <t>3.2.</t>
  </si>
  <si>
    <t>Art.</t>
  </si>
  <si>
    <t>DESCRIPTION DES OUVRAGES</t>
  </si>
  <si>
    <t>Protections collectives provisoires</t>
  </si>
  <si>
    <t>3.3.</t>
  </si>
  <si>
    <t>3.4.</t>
  </si>
  <si>
    <t>3.5.</t>
  </si>
  <si>
    <t>3.6.</t>
  </si>
  <si>
    <t>Evacuation des EP</t>
  </si>
  <si>
    <t>ens</t>
  </si>
  <si>
    <t>m2</t>
  </si>
  <si>
    <t>relevés</t>
  </si>
  <si>
    <t>ml</t>
  </si>
  <si>
    <t>MINISTERE DE LA JUSTICE</t>
  </si>
  <si>
    <t>Palais de Justice de Saint-Etienne - Installation de pompes à chaleur</t>
  </si>
  <si>
    <t>AMSTEIN+WALTHERT</t>
  </si>
  <si>
    <t>200, avenue Jean JAURES
69007 LYON</t>
  </si>
  <si>
    <t>D.P.G.F. du LOT N°02 
ETANCHEITE</t>
  </si>
  <si>
    <t>DIR SG Centre Est 
Le Britannia 
20 boulevard E. DERUELLE 
69432 LYON CEDEX 03</t>
  </si>
  <si>
    <t>Dépose des ouvrages existants</t>
  </si>
  <si>
    <t>Volée d'escalier</t>
  </si>
  <si>
    <t>Garde-corps techniques</t>
  </si>
  <si>
    <t>Arrachage de l'étanchéité existante</t>
  </si>
  <si>
    <t>partie courante</t>
  </si>
  <si>
    <t>Toiture inaccessible - support béton</t>
  </si>
  <si>
    <t>Isolation thermique - PU 160 mm</t>
  </si>
  <si>
    <t>Partie courante</t>
  </si>
  <si>
    <t>gravillons</t>
  </si>
  <si>
    <t>Rive contre acrotère file 5</t>
  </si>
  <si>
    <t>Rive contre mur file 1</t>
  </si>
  <si>
    <t>Rives contre mur et poutres retroussées</t>
  </si>
  <si>
    <t>Relevés sur poteaux métal</t>
  </si>
  <si>
    <t>Gravillons</t>
  </si>
  <si>
    <t>Dallettes pour support volée</t>
  </si>
  <si>
    <t>Reprise sur JD</t>
  </si>
  <si>
    <t>Entrées d'eaux pluviales verticales</t>
  </si>
  <si>
    <t>Trop plein et jet de volée</t>
  </si>
  <si>
    <t>Repose des garde-corps techniques</t>
  </si>
  <si>
    <t>Etude préalable</t>
  </si>
  <si>
    <t>3.7.</t>
  </si>
  <si>
    <t>3.7.1.</t>
  </si>
  <si>
    <t>3.7.2.</t>
  </si>
  <si>
    <t>3.8.</t>
  </si>
  <si>
    <t>D.C.E. Ind 1 – 26/06/2025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</si>
</sst>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\.00"/>
    <numFmt numFmtId="166" formatCode="0\.0"/>
    <numFmt numFmtId="167" formatCode="0\.0\.0"/>
    <numFmt numFmtId="168" formatCode="#,##0\ &quot;€&quot;"/>
    <numFmt numFmtId="169" formatCode="#,##0.00\ &quot;€&quot;"/>
    <numFmt numFmtId="170" formatCode="_-* #,##0.00\ [$€]_-;\-* #,##0.00\ [$€]_-;_-* &quot;-&quot;??\ [$€]_-;_-@_-"/>
    <numFmt numFmtId="171" formatCode="_-* #,##0.00\ _F_-;\-* #,##0.00\ _F_-;_-* &quot;-&quot;??\ _F_-;_-@_-"/>
    <numFmt numFmtId="172" formatCode="#,##0.00_-_ ;#,##0.00\-_ ;&quot;&quot;"/>
    <numFmt numFmtId="173" formatCode="#,##0_,_0_0_0_-_ ;#,##0\-_,_0_0_0_ ;&quot;&quot;"/>
    <numFmt numFmtId="174" formatCode="#,##0.0_0_0_-_ ;#,##0.0\-_0_0_ ;&quot;&quot;"/>
    <numFmt numFmtId="175" formatCode="#,##0.00_0_-_ ;#,##0.00\-_0_ ;&quot;&quot;"/>
    <numFmt numFmtId="176" formatCode="#,##0.000_-_ ;#,##0.000\-_ ;&quot;&quot;"/>
  </numFmts>
  <fonts count="7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Helv"/>
    </font>
    <font>
      <sz val="10"/>
      <name val="MS Sans Serif"/>
      <family val="2"/>
    </font>
    <font>
      <sz val="9"/>
      <name val="Tahoma"/>
      <family val="2"/>
    </font>
    <font>
      <b/>
      <sz val="14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A7D00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9C0006"/>
      <name val="Calibri"/>
      <family val="2"/>
      <scheme val="minor"/>
    </font>
    <font>
      <u/>
      <sz val="10"/>
      <color theme="10"/>
      <name val="Arial"/>
      <family val="2"/>
    </font>
    <font>
      <sz val="10"/>
      <color rgb="FF9C6500"/>
      <name val="Calibri"/>
      <family val="2"/>
      <scheme val="minor"/>
    </font>
    <font>
      <i/>
      <sz val="9"/>
      <color indexed="10"/>
      <name val="Tahoma"/>
      <family val="2"/>
    </font>
    <font>
      <sz val="10"/>
      <color rgb="FF0061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i/>
      <sz val="10"/>
      <color rgb="FF7F7F7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8" tint="-0.249977111117893"/>
      <name val="Tahoma"/>
      <family val="2"/>
    </font>
    <font>
      <b/>
      <sz val="9"/>
      <name val="Tahoma"/>
      <family val="2"/>
    </font>
    <font>
      <sz val="9"/>
      <color indexed="23"/>
      <name val="Tahoma"/>
      <family val="2"/>
    </font>
    <font>
      <sz val="10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2"/>
      <name val="Arial"/>
      <family val="2"/>
    </font>
    <font>
      <sz val="12"/>
      <name val="Optima"/>
    </font>
    <font>
      <b/>
      <sz val="18"/>
      <color theme="3"/>
      <name val="Cambria"/>
      <family val="2"/>
      <scheme val="major"/>
    </font>
    <font>
      <b/>
      <sz val="11"/>
      <name val="Arial"/>
      <family val="2"/>
    </font>
    <font>
      <b/>
      <sz val="9"/>
      <name val="Arial"/>
      <family val="2"/>
    </font>
    <font>
      <b/>
      <sz val="16"/>
      <name val="Tahoma"/>
      <family val="2"/>
    </font>
    <font>
      <sz val="11"/>
      <name val="Tahoma"/>
      <family val="2"/>
    </font>
    <font>
      <sz val="8"/>
      <color theme="0" tint="-0.499984740745262"/>
      <name val="Tahoma"/>
      <family val="2"/>
    </font>
    <font>
      <b/>
      <sz val="8"/>
      <color theme="0" tint="-0.499984740745262"/>
      <name val="Tahoma"/>
      <family val="2"/>
    </font>
    <font>
      <sz val="8"/>
      <name val="Century Gothic"/>
      <family val="2"/>
    </font>
    <font>
      <b/>
      <sz val="12"/>
      <name val="Century Gothic"/>
      <family val="2"/>
    </font>
    <font>
      <sz val="6"/>
      <name val="Century Gothic"/>
      <family val="2"/>
    </font>
    <font>
      <b/>
      <sz val="8"/>
      <name val="Century Gothic"/>
      <family val="2"/>
    </font>
    <font>
      <b/>
      <sz val="11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color indexed="81"/>
      <name val="Tahoma"/>
      <family val="2"/>
    </font>
    <font>
      <b/>
      <sz val="11"/>
      <name val="Tahoma"/>
      <family val="2"/>
    </font>
    <font>
      <sz val="9"/>
      <name val="Arial"/>
      <family val="2"/>
    </font>
    <font>
      <b/>
      <sz val="9"/>
      <color indexed="23"/>
      <name val="Tahoma"/>
      <family val="2"/>
    </font>
    <font>
      <sz val="10"/>
      <color theme="0" tint="-0.499984740745262"/>
      <name val="Tahoma"/>
      <family val="2"/>
    </font>
    <font>
      <b/>
      <sz val="20"/>
      <name val="Tahoma"/>
      <family val="2"/>
    </font>
    <font>
      <b/>
      <sz val="9"/>
      <color theme="0"/>
      <name val="Tahoma"/>
      <family val="2"/>
    </font>
    <font>
      <sz val="9"/>
      <color rgb="FF7030A0"/>
      <name val="Calibri"/>
      <family val="2"/>
      <scheme val="minor"/>
    </font>
    <font>
      <sz val="9"/>
      <name val="Calibri"/>
      <family val="2"/>
      <scheme val="minor"/>
    </font>
    <font>
      <sz val="9"/>
      <color indexed="23"/>
      <name val="Calibri"/>
      <family val="2"/>
      <scheme val="minor"/>
    </font>
    <font>
      <sz val="9"/>
      <color indexed="53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9"/>
      <color indexed="12"/>
      <name val="Calibri"/>
      <family val="2"/>
      <scheme val="minor"/>
    </font>
    <font>
      <b/>
      <sz val="22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70C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715">
    <xf numFmtId="0" fontId="0" fillId="0" borderId="0"/>
    <xf numFmtId="166" fontId="3" fillId="0" borderId="1">
      <alignment horizontal="left"/>
    </xf>
    <xf numFmtId="44" fontId="2" fillId="0" borderId="0" applyFont="0" applyFill="0" applyBorder="0" applyAlignment="0" applyProtection="0"/>
    <xf numFmtId="165" fontId="4" fillId="0" borderId="1">
      <alignment horizontal="left"/>
    </xf>
    <xf numFmtId="166" fontId="4" fillId="0" borderId="1">
      <alignment horizontal="left"/>
    </xf>
    <xf numFmtId="167" fontId="4" fillId="0" borderId="1">
      <alignment horizontal="left"/>
    </xf>
    <xf numFmtId="0" fontId="6" fillId="0" borderId="0"/>
    <xf numFmtId="49" fontId="7" fillId="0" borderId="0">
      <alignment horizontal="left" vertical="top"/>
    </xf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9" fontId="7" fillId="0" borderId="5" applyBorder="0"/>
    <xf numFmtId="4" fontId="7" fillId="0" borderId="5" applyBorder="0"/>
    <xf numFmtId="1" fontId="8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0" fontId="2" fillId="0" borderId="0"/>
    <xf numFmtId="9" fontId="10" fillId="0" borderId="0" applyFont="0" applyFill="0" applyBorder="0" applyAlignment="0" applyProtection="0"/>
    <xf numFmtId="0" fontId="11" fillId="0" borderId="0"/>
    <xf numFmtId="0" fontId="13" fillId="11" borderId="0" applyNumberFormat="0" applyBorder="0" applyAlignment="0" applyProtection="0"/>
    <xf numFmtId="0" fontId="11" fillId="11" borderId="0" applyNumberFormat="0" applyBorder="0" applyAlignment="0" applyProtection="0"/>
    <xf numFmtId="0" fontId="13" fillId="15" borderId="0" applyNumberFormat="0" applyBorder="0" applyAlignment="0" applyProtection="0"/>
    <xf numFmtId="0" fontId="11" fillId="15" borderId="0" applyNumberFormat="0" applyBorder="0" applyAlignment="0" applyProtection="0"/>
    <xf numFmtId="0" fontId="13" fillId="19" borderId="0" applyNumberFormat="0" applyBorder="0" applyAlignment="0" applyProtection="0"/>
    <xf numFmtId="0" fontId="11" fillId="19" borderId="0" applyNumberFormat="0" applyBorder="0" applyAlignment="0" applyProtection="0"/>
    <xf numFmtId="0" fontId="13" fillId="23" borderId="0" applyNumberFormat="0" applyBorder="0" applyAlignment="0" applyProtection="0"/>
    <xf numFmtId="0" fontId="11" fillId="23" borderId="0" applyNumberFormat="0" applyBorder="0" applyAlignment="0" applyProtection="0"/>
    <xf numFmtId="0" fontId="13" fillId="27" borderId="0" applyNumberFormat="0" applyBorder="0" applyAlignment="0" applyProtection="0"/>
    <xf numFmtId="0" fontId="11" fillId="27" borderId="0" applyNumberFormat="0" applyBorder="0" applyAlignment="0" applyProtection="0"/>
    <xf numFmtId="0" fontId="13" fillId="31" borderId="0" applyNumberFormat="0" applyBorder="0" applyAlignment="0" applyProtection="0"/>
    <xf numFmtId="0" fontId="11" fillId="31" borderId="0" applyNumberFormat="0" applyBorder="0" applyAlignment="0" applyProtection="0"/>
    <xf numFmtId="0" fontId="13" fillId="12" borderId="0" applyNumberFormat="0" applyBorder="0" applyAlignment="0" applyProtection="0"/>
    <xf numFmtId="0" fontId="11" fillId="12" borderId="0" applyNumberFormat="0" applyBorder="0" applyAlignment="0" applyProtection="0"/>
    <xf numFmtId="0" fontId="13" fillId="16" borderId="0" applyNumberFormat="0" applyBorder="0" applyAlignment="0" applyProtection="0"/>
    <xf numFmtId="0" fontId="11" fillId="16" borderId="0" applyNumberFormat="0" applyBorder="0" applyAlignment="0" applyProtection="0"/>
    <xf numFmtId="0" fontId="13" fillId="20" borderId="0" applyNumberFormat="0" applyBorder="0" applyAlignment="0" applyProtection="0"/>
    <xf numFmtId="0" fontId="11" fillId="20" borderId="0" applyNumberFormat="0" applyBorder="0" applyAlignment="0" applyProtection="0"/>
    <xf numFmtId="0" fontId="13" fillId="24" borderId="0" applyNumberFormat="0" applyBorder="0" applyAlignment="0" applyProtection="0"/>
    <xf numFmtId="0" fontId="11" fillId="24" borderId="0" applyNumberFormat="0" applyBorder="0" applyAlignment="0" applyProtection="0"/>
    <xf numFmtId="0" fontId="13" fillId="28" borderId="0" applyNumberFormat="0" applyBorder="0" applyAlignment="0" applyProtection="0"/>
    <xf numFmtId="0" fontId="11" fillId="28" borderId="0" applyNumberFormat="0" applyBorder="0" applyAlignment="0" applyProtection="0"/>
    <xf numFmtId="0" fontId="13" fillId="32" borderId="0" applyNumberFormat="0" applyBorder="0" applyAlignment="0" applyProtection="0"/>
    <xf numFmtId="0" fontId="11" fillId="32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2" fillId="25" borderId="0" applyNumberFormat="0" applyBorder="0" applyAlignment="0" applyProtection="0"/>
    <xf numFmtId="0" fontId="12" fillId="29" borderId="0" applyNumberFormat="0" applyBorder="0" applyAlignment="0" applyProtection="0"/>
    <xf numFmtId="0" fontId="12" fillId="33" borderId="0" applyNumberFormat="0" applyBorder="0" applyAlignment="0" applyProtection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11" applyNumberFormat="0" applyAlignment="0" applyProtection="0"/>
    <xf numFmtId="0" fontId="16" fillId="0" borderId="13" applyNumberFormat="0" applyFill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1" fillId="9" borderId="15" applyNumberFormat="0" applyFont="0" applyAlignment="0" applyProtection="0"/>
    <xf numFmtId="0" fontId="17" fillId="6" borderId="11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0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21" fillId="0" borderId="0"/>
    <xf numFmtId="0" fontId="22" fillId="3" borderId="0" applyNumberFormat="0" applyBorder="0" applyAlignment="0" applyProtection="0"/>
    <xf numFmtId="0" fontId="23" fillId="7" borderId="12" applyNumberFormat="0" applyAlignment="0" applyProtection="0"/>
    <xf numFmtId="0" fontId="24" fillId="0" borderId="0" applyNumberFormat="0" applyFill="0" applyBorder="0" applyAlignment="0" applyProtection="0"/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1" fontId="8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1" fontId="9" fillId="0" borderId="0" applyFill="0" applyBorder="0" applyProtection="0">
      <alignment horizontal="left" vertical="center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49" fontId="7" fillId="0" borderId="0">
      <alignment horizontal="left" vertical="top"/>
    </xf>
    <xf numFmtId="0" fontId="25" fillId="0" borderId="16" applyNumberFormat="0" applyFill="0" applyAlignment="0" applyProtection="0"/>
    <xf numFmtId="0" fontId="26" fillId="8" borderId="14" applyNumberFormat="0" applyAlignment="0" applyProtection="0"/>
    <xf numFmtId="49" fontId="31" fillId="0" borderId="21" applyNumberFormat="0" applyFill="0" applyBorder="0">
      <alignment vertical="top" wrapText="1"/>
    </xf>
    <xf numFmtId="49" fontId="32" fillId="0" borderId="0" applyFill="0" applyBorder="0">
      <alignment vertical="top"/>
    </xf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32" borderId="0" applyNumberFormat="0" applyBorder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3" fillId="9" borderId="15" applyNumberFormat="0" applyFont="0" applyAlignment="0" applyProtection="0"/>
    <xf numFmtId="0" fontId="13" fillId="9" borderId="15" applyNumberFormat="0" applyFont="0" applyAlignment="0" applyProtection="0"/>
    <xf numFmtId="0" fontId="34" fillId="9" borderId="15" applyNumberFormat="0" applyFont="0" applyAlignment="0" applyProtection="0"/>
    <xf numFmtId="0" fontId="13" fillId="9" borderId="15" applyNumberFormat="0" applyFont="0" applyAlignment="0" applyProtection="0"/>
    <xf numFmtId="49" fontId="32" fillId="0" borderId="0">
      <alignment vertical="top" wrapText="1"/>
    </xf>
    <xf numFmtId="49" fontId="35" fillId="0" borderId="0">
      <alignment vertical="top"/>
    </xf>
    <xf numFmtId="0" fontId="3" fillId="0" borderId="0">
      <alignment wrapText="1"/>
    </xf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3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172" fontId="31" fillId="0" borderId="0" applyProtection="0"/>
    <xf numFmtId="173" fontId="32" fillId="0" borderId="0"/>
    <xf numFmtId="174" fontId="32" fillId="0" borderId="0"/>
    <xf numFmtId="175" fontId="32" fillId="0" borderId="0"/>
    <xf numFmtId="176" fontId="32" fillId="0" borderId="0"/>
    <xf numFmtId="49" fontId="32" fillId="0" borderId="0">
      <alignment vertical="top"/>
    </xf>
    <xf numFmtId="49" fontId="31" fillId="0" borderId="22"/>
    <xf numFmtId="0" fontId="37" fillId="0" borderId="0" applyNumberFormat="0" applyFill="0" applyBorder="0" applyAlignment="0" applyProtection="0"/>
    <xf numFmtId="49" fontId="38" fillId="0" borderId="0">
      <alignment vertical="top"/>
    </xf>
    <xf numFmtId="49" fontId="3" fillId="0" borderId="0">
      <alignment vertical="top"/>
    </xf>
    <xf numFmtId="49" fontId="39" fillId="0" borderId="0">
      <alignment vertical="top"/>
    </xf>
    <xf numFmtId="49" fontId="31" fillId="0" borderId="0"/>
    <xf numFmtId="0" fontId="32" fillId="0" borderId="0" applyNumberFormat="0"/>
    <xf numFmtId="49" fontId="44" fillId="0" borderId="0" applyNumberFormat="0" applyFill="0" applyBorder="0">
      <alignment vertical="top" wrapText="1"/>
    </xf>
    <xf numFmtId="0" fontId="45" fillId="0" borderId="0" applyFill="0" applyBorder="0">
      <alignment vertical="top" wrapText="1"/>
    </xf>
    <xf numFmtId="49" fontId="44" fillId="0" borderId="0" applyFill="0" applyBorder="0">
      <alignment vertical="top" wrapText="1"/>
    </xf>
    <xf numFmtId="49" fontId="46" fillId="0" borderId="0" applyNumberFormat="0" applyFill="0" applyBorder="0">
      <alignment vertical="top"/>
    </xf>
    <xf numFmtId="172" fontId="44" fillId="0" borderId="0" applyFill="0" applyBorder="0"/>
    <xf numFmtId="172" fontId="47" fillId="0" borderId="0" applyFill="0" applyBorder="0"/>
    <xf numFmtId="10" fontId="47" fillId="0" borderId="0" applyFill="0" applyBorder="0"/>
    <xf numFmtId="172" fontId="44" fillId="0" borderId="0" applyFill="0" applyBorder="0">
      <protection locked="0"/>
    </xf>
    <xf numFmtId="173" fontId="44" fillId="0" borderId="0" applyFill="0" applyBorder="0"/>
    <xf numFmtId="174" fontId="44" fillId="0" borderId="0" applyFill="0" applyBorder="0"/>
    <xf numFmtId="175" fontId="44" fillId="0" borderId="0" applyFill="0" applyBorder="0"/>
    <xf numFmtId="176" fontId="44" fillId="0" borderId="0" applyFill="0" applyBorder="0"/>
    <xf numFmtId="49" fontId="44" fillId="0" borderId="0" applyFill="0" applyBorder="0">
      <alignment vertical="top"/>
    </xf>
    <xf numFmtId="0" fontId="48" fillId="0" borderId="0" applyFill="0" applyBorder="0">
      <alignment vertical="top" wrapText="1"/>
    </xf>
    <xf numFmtId="0" fontId="49" fillId="0" borderId="0" applyFill="0" applyBorder="0">
      <alignment vertical="top" wrapText="1"/>
    </xf>
    <xf numFmtId="0" fontId="50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7" fillId="0" borderId="0" applyFill="0" applyBorder="0">
      <alignment vertical="top" wrapText="1"/>
    </xf>
    <xf numFmtId="0" fontId="44" fillId="0" borderId="0" applyNumberFormat="0" applyFill="0" applyBorder="0">
      <alignment horizontal="center"/>
    </xf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0" fontId="13" fillId="9" borderId="15" applyNumberFormat="0" applyFon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1">
      <alignment horizontal="left"/>
    </xf>
    <xf numFmtId="165" fontId="2" fillId="0" borderId="1">
      <alignment horizontal="left"/>
    </xf>
    <xf numFmtId="165" fontId="2" fillId="0" borderId="1">
      <alignment horizontal="left"/>
    </xf>
    <xf numFmtId="166" fontId="2" fillId="0" borderId="1">
      <alignment horizontal="left"/>
    </xf>
    <xf numFmtId="166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7" fontId="2" fillId="0" borderId="1">
      <alignment horizontal="left"/>
    </xf>
    <xf numFmtId="167" fontId="2" fillId="0" borderId="1">
      <alignment horizontal="left"/>
    </xf>
    <xf numFmtId="0" fontId="51" fillId="4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ill="0" applyBorder="0" applyAlignment="0" applyProtection="0"/>
    <xf numFmtId="0" fontId="52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13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7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55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53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39" fontId="5" fillId="0" borderId="0"/>
    <xf numFmtId="0" fontId="1" fillId="0" borderId="0"/>
  </cellStyleXfs>
  <cellXfs count="113">
    <xf numFmtId="0" fontId="0" fillId="0" borderId="0" xfId="0"/>
    <xf numFmtId="0" fontId="7" fillId="0" borderId="0" xfId="0" applyFont="1"/>
    <xf numFmtId="168" fontId="27" fillId="0" borderId="0" xfId="0" applyNumberFormat="1" applyFont="1"/>
    <xf numFmtId="4" fontId="7" fillId="0" borderId="0" xfId="0" applyNumberFormat="1" applyFont="1" applyAlignment="1">
      <alignment horizontal="center"/>
    </xf>
    <xf numFmtId="4" fontId="7" fillId="0" borderId="0" xfId="0" applyNumberFormat="1" applyFont="1"/>
    <xf numFmtId="0" fontId="7" fillId="0" borderId="6" xfId="0" applyFont="1" applyBorder="1"/>
    <xf numFmtId="4" fontId="7" fillId="0" borderId="17" xfId="0" applyNumberFormat="1" applyFont="1" applyBorder="1" applyAlignment="1">
      <alignment horizontal="center"/>
    </xf>
    <xf numFmtId="0" fontId="7" fillId="0" borderId="18" xfId="0" applyFont="1" applyBorder="1"/>
    <xf numFmtId="4" fontId="7" fillId="0" borderId="9" xfId="0" applyNumberFormat="1" applyFont="1" applyBorder="1"/>
    <xf numFmtId="4" fontId="7" fillId="0" borderId="7" xfId="0" applyNumberFormat="1" applyFont="1" applyBorder="1"/>
    <xf numFmtId="4" fontId="7" fillId="0" borderId="19" xfId="0" applyNumberFormat="1" applyFont="1" applyBorder="1"/>
    <xf numFmtId="49" fontId="28" fillId="0" borderId="0" xfId="0" applyNumberFormat="1" applyFont="1" applyAlignment="1">
      <alignment horizontal="right" vertical="top"/>
    </xf>
    <xf numFmtId="4" fontId="28" fillId="0" borderId="7" xfId="0" applyNumberFormat="1" applyFont="1" applyBorder="1"/>
    <xf numFmtId="168" fontId="7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20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/>
    </xf>
    <xf numFmtId="0" fontId="7" fillId="0" borderId="5" xfId="0" applyFont="1" applyBorder="1"/>
    <xf numFmtId="0" fontId="7" fillId="0" borderId="8" xfId="0" applyFont="1" applyBorder="1"/>
    <xf numFmtId="0" fontId="7" fillId="0" borderId="1" xfId="0" applyFont="1" applyBorder="1"/>
    <xf numFmtId="0" fontId="30" fillId="0" borderId="0" xfId="241" applyFont="1" applyAlignment="1">
      <alignment vertical="center"/>
    </xf>
    <xf numFmtId="0" fontId="30" fillId="0" borderId="0" xfId="241" applyFont="1"/>
    <xf numFmtId="0" fontId="41" fillId="0" borderId="0" xfId="241" applyFont="1" applyAlignment="1">
      <alignment vertical="center" wrapText="1"/>
    </xf>
    <xf numFmtId="0" fontId="7" fillId="0" borderId="0" xfId="241" applyFont="1" applyAlignment="1">
      <alignment vertical="center" wrapText="1"/>
    </xf>
    <xf numFmtId="4" fontId="28" fillId="0" borderId="0" xfId="6" applyNumberFormat="1" applyFont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7" fillId="0" borderId="0" xfId="241" applyFont="1" applyAlignment="1">
      <alignment horizontal="left" vertical="top" wrapText="1" indent="2"/>
    </xf>
    <xf numFmtId="4" fontId="7" fillId="0" borderId="0" xfId="6" applyNumberFormat="1" applyFont="1" applyAlignment="1">
      <alignment horizontal="right"/>
    </xf>
    <xf numFmtId="0" fontId="42" fillId="0" borderId="0" xfId="241" applyFont="1" applyAlignment="1">
      <alignment horizontal="right"/>
    </xf>
    <xf numFmtId="0" fontId="30" fillId="0" borderId="0" xfId="241" applyFont="1" applyAlignment="1">
      <alignment vertical="center" wrapText="1"/>
    </xf>
    <xf numFmtId="0" fontId="28" fillId="0" borderId="0" xfId="0" applyFont="1" applyAlignment="1">
      <alignment vertical="center"/>
    </xf>
    <xf numFmtId="0" fontId="28" fillId="0" borderId="0" xfId="0" applyFont="1"/>
    <xf numFmtId="0" fontId="0" fillId="0" borderId="0" xfId="0" pivotButton="1"/>
    <xf numFmtId="0" fontId="41" fillId="0" borderId="0" xfId="241" applyFont="1" applyAlignment="1">
      <alignment vertical="top" wrapText="1"/>
    </xf>
    <xf numFmtId="49" fontId="7" fillId="0" borderId="0" xfId="0" applyNumberFormat="1" applyFont="1" applyAlignment="1">
      <alignment horizontal="left"/>
    </xf>
    <xf numFmtId="2" fontId="7" fillId="0" borderId="0" xfId="0" applyNumberFormat="1" applyFont="1"/>
    <xf numFmtId="0" fontId="7" fillId="0" borderId="0" xfId="0" quotePrefix="1" applyFont="1" applyAlignment="1">
      <alignment horizontal="center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right"/>
    </xf>
    <xf numFmtId="1" fontId="29" fillId="0" borderId="0" xfId="0" applyNumberFormat="1" applyFont="1" applyAlignment="1">
      <alignment horizontal="center"/>
    </xf>
    <xf numFmtId="0" fontId="58" fillId="0" borderId="0" xfId="0" applyFont="1"/>
    <xf numFmtId="49" fontId="28" fillId="0" borderId="0" xfId="0" applyNumberFormat="1" applyFont="1" applyAlignment="1">
      <alignment horizontal="left"/>
    </xf>
    <xf numFmtId="0" fontId="28" fillId="0" borderId="0" xfId="0" applyFont="1" applyAlignment="1">
      <alignment horizontal="right"/>
    </xf>
    <xf numFmtId="0" fontId="28" fillId="0" borderId="0" xfId="0" applyFont="1" applyProtection="1">
      <protection locked="0"/>
    </xf>
    <xf numFmtId="49" fontId="7" fillId="0" borderId="6" xfId="0" applyNumberFormat="1" applyFont="1" applyBorder="1" applyAlignment="1">
      <alignment horizontal="left"/>
    </xf>
    <xf numFmtId="2" fontId="7" fillId="0" borderId="6" xfId="0" applyNumberFormat="1" applyFont="1" applyBorder="1"/>
    <xf numFmtId="0" fontId="7" fillId="0" borderId="6" xfId="0" quotePrefix="1" applyFont="1" applyBorder="1" applyAlignment="1">
      <alignment horizontal="center"/>
    </xf>
    <xf numFmtId="0" fontId="7" fillId="0" borderId="6" xfId="0" quotePrefix="1" applyFont="1" applyBorder="1" applyAlignment="1">
      <alignment horizontal="left"/>
    </xf>
    <xf numFmtId="0" fontId="7" fillId="0" borderId="6" xfId="0" applyFont="1" applyBorder="1" applyAlignment="1">
      <alignment horizontal="right"/>
    </xf>
    <xf numFmtId="49" fontId="7" fillId="0" borderId="18" xfId="0" applyNumberFormat="1" applyFont="1" applyBorder="1" applyAlignment="1">
      <alignment horizontal="left"/>
    </xf>
    <xf numFmtId="2" fontId="7" fillId="0" borderId="18" xfId="0" applyNumberFormat="1" applyFont="1" applyBorder="1"/>
    <xf numFmtId="0" fontId="7" fillId="0" borderId="18" xfId="0" quotePrefix="1" applyFont="1" applyBorder="1" applyAlignment="1">
      <alignment horizontal="center"/>
    </xf>
    <xf numFmtId="0" fontId="7" fillId="0" borderId="18" xfId="0" quotePrefix="1" applyFont="1" applyBorder="1" applyAlignment="1">
      <alignment horizontal="left"/>
    </xf>
    <xf numFmtId="0" fontId="7" fillId="0" borderId="18" xfId="0" applyFont="1" applyBorder="1" applyAlignment="1">
      <alignment horizontal="right"/>
    </xf>
    <xf numFmtId="0" fontId="7" fillId="0" borderId="1" xfId="0" applyFont="1" applyBorder="1" applyAlignment="1">
      <alignment horizontal="left" indent="1"/>
    </xf>
    <xf numFmtId="0" fontId="7" fillId="0" borderId="0" xfId="0" applyFont="1" applyAlignment="1">
      <alignment horizontal="left"/>
    </xf>
    <xf numFmtId="1" fontId="59" fillId="0" borderId="0" xfId="0" applyNumberFormat="1" applyFont="1" applyAlignment="1">
      <alignment horizontal="center"/>
    </xf>
    <xf numFmtId="1" fontId="29" fillId="0" borderId="0" xfId="16" applyNumberFormat="1" applyFont="1" applyAlignment="1">
      <alignment horizontal="center"/>
    </xf>
    <xf numFmtId="0" fontId="7" fillId="0" borderId="18" xfId="0" applyFont="1" applyBorder="1" applyAlignment="1">
      <alignment horizontal="left"/>
    </xf>
    <xf numFmtId="4" fontId="7" fillId="0" borderId="5" xfId="0" applyNumberFormat="1" applyFont="1" applyBorder="1" applyAlignment="1">
      <alignment horizontal="right"/>
    </xf>
    <xf numFmtId="4" fontId="7" fillId="0" borderId="17" xfId="0" applyNumberFormat="1" applyFont="1" applyBorder="1"/>
    <xf numFmtId="0" fontId="2" fillId="0" borderId="0" xfId="0" applyFont="1"/>
    <xf numFmtId="0" fontId="3" fillId="0" borderId="0" xfId="0" applyFont="1" applyAlignment="1">
      <alignment wrapText="1"/>
    </xf>
    <xf numFmtId="0" fontId="60" fillId="0" borderId="0" xfId="241" applyFont="1" applyAlignment="1">
      <alignment horizontal="left" vertical="top" wrapText="1"/>
    </xf>
    <xf numFmtId="168" fontId="28" fillId="0" borderId="0" xfId="0" applyNumberFormat="1" applyFont="1" applyAlignment="1">
      <alignment horizontal="left" vertical="top"/>
    </xf>
    <xf numFmtId="0" fontId="2" fillId="0" borderId="0" xfId="0" applyFont="1" applyAlignment="1">
      <alignment wrapText="1"/>
    </xf>
    <xf numFmtId="0" fontId="57" fillId="0" borderId="0" xfId="241" applyFont="1" applyAlignment="1">
      <alignment vertical="center" wrapText="1"/>
    </xf>
    <xf numFmtId="0" fontId="30" fillId="0" borderId="0" xfId="241" applyFont="1" applyAlignment="1">
      <alignment vertical="top" wrapText="1"/>
    </xf>
    <xf numFmtId="0" fontId="57" fillId="0" borderId="0" xfId="241" applyFont="1" applyAlignment="1">
      <alignment horizontal="left" vertical="center" wrapText="1" indent="1"/>
    </xf>
    <xf numFmtId="0" fontId="62" fillId="34" borderId="1" xfId="0" applyFont="1" applyFill="1" applyBorder="1" applyAlignment="1">
      <alignment horizontal="left" vertical="center"/>
    </xf>
    <xf numFmtId="4" fontId="62" fillId="34" borderId="1" xfId="0" applyNumberFormat="1" applyFont="1" applyFill="1" applyBorder="1" applyAlignment="1">
      <alignment horizontal="left" vertical="center"/>
    </xf>
    <xf numFmtId="4" fontId="62" fillId="34" borderId="7" xfId="0" applyNumberFormat="1" applyFont="1" applyFill="1" applyBorder="1" applyAlignment="1">
      <alignment horizontal="left" vertical="center"/>
    </xf>
    <xf numFmtId="4" fontId="63" fillId="0" borderId="25" xfId="241" applyNumberFormat="1" applyFont="1" applyBorder="1" applyAlignment="1" applyProtection="1">
      <alignment horizontal="right"/>
      <protection locked="0"/>
    </xf>
    <xf numFmtId="4" fontId="63" fillId="0" borderId="0" xfId="241" applyNumberFormat="1" applyFont="1" applyAlignment="1" applyProtection="1">
      <alignment horizontal="right"/>
      <protection locked="0"/>
    </xf>
    <xf numFmtId="0" fontId="30" fillId="0" borderId="0" xfId="241" applyFont="1" applyAlignment="1">
      <alignment horizontal="left" vertical="top" wrapText="1" indent="1"/>
    </xf>
    <xf numFmtId="0" fontId="57" fillId="0" borderId="0" xfId="241" applyFont="1" applyAlignment="1">
      <alignment horizontal="right" vertical="center" wrapText="1"/>
    </xf>
    <xf numFmtId="0" fontId="30" fillId="0" borderId="0" xfId="241" applyFont="1" applyAlignment="1">
      <alignment horizontal="right" vertical="top" wrapText="1"/>
    </xf>
    <xf numFmtId="1" fontId="59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4" fontId="65" fillId="0" borderId="10" xfId="241" applyNumberFormat="1" applyFont="1" applyBorder="1" applyAlignment="1" applyProtection="1">
      <alignment horizontal="right"/>
      <protection locked="0"/>
    </xf>
    <xf numFmtId="4" fontId="65" fillId="0" borderId="23" xfId="241" applyNumberFormat="1" applyFont="1" applyBorder="1" applyAlignment="1" applyProtection="1">
      <alignment horizontal="right"/>
      <protection locked="0"/>
    </xf>
    <xf numFmtId="4" fontId="65" fillId="0" borderId="23" xfId="15" applyNumberFormat="1" applyFont="1" applyBorder="1" applyAlignment="1" applyProtection="1">
      <alignment horizontal="right"/>
      <protection locked="0"/>
    </xf>
    <xf numFmtId="3" fontId="65" fillId="0" borderId="23" xfId="241" applyNumberFormat="1" applyFont="1" applyBorder="1" applyAlignment="1" applyProtection="1">
      <alignment horizontal="right" vertical="center"/>
      <protection locked="0"/>
    </xf>
    <xf numFmtId="4" fontId="65" fillId="0" borderId="24" xfId="241" applyNumberFormat="1" applyFont="1" applyBorder="1" applyAlignment="1" applyProtection="1">
      <alignment horizontal="right"/>
      <protection locked="0"/>
    </xf>
    <xf numFmtId="4" fontId="64" fillId="2" borderId="10" xfId="241" applyNumberFormat="1" applyFont="1" applyFill="1" applyBorder="1" applyAlignment="1" applyProtection="1">
      <alignment horizontal="center"/>
      <protection locked="0"/>
    </xf>
    <xf numFmtId="4" fontId="64" fillId="0" borderId="10" xfId="241" applyNumberFormat="1" applyFont="1" applyBorder="1" applyProtection="1">
      <protection locked="0"/>
    </xf>
    <xf numFmtId="4" fontId="66" fillId="0" borderId="2" xfId="2713" applyNumberFormat="1" applyFont="1" applyBorder="1" applyAlignment="1" applyProtection="1">
      <alignment horizontal="center" vertical="center"/>
      <protection locked="0"/>
    </xf>
    <xf numFmtId="4" fontId="67" fillId="0" borderId="2" xfId="2713" applyNumberFormat="1" applyFont="1" applyBorder="1" applyAlignment="1" applyProtection="1">
      <alignment horizontal="center" vertical="center"/>
      <protection locked="0"/>
    </xf>
    <xf numFmtId="4" fontId="64" fillId="0" borderId="0" xfId="241" applyNumberFormat="1" applyFont="1" applyProtection="1">
      <protection locked="0"/>
    </xf>
    <xf numFmtId="4" fontId="64" fillId="0" borderId="3" xfId="241" applyNumberFormat="1" applyFont="1" applyBorder="1" applyProtection="1">
      <protection locked="0"/>
    </xf>
    <xf numFmtId="4" fontId="64" fillId="0" borderId="4" xfId="241" applyNumberFormat="1" applyFont="1" applyBorder="1" applyProtection="1">
      <protection locked="0"/>
    </xf>
    <xf numFmtId="4" fontId="64" fillId="2" borderId="3" xfId="241" applyNumberFormat="1" applyFont="1" applyFill="1" applyBorder="1" applyAlignment="1" applyProtection="1">
      <alignment horizontal="center"/>
      <protection locked="0"/>
    </xf>
    <xf numFmtId="4" fontId="64" fillId="0" borderId="26" xfId="241" applyNumberFormat="1" applyFont="1" applyBorder="1" applyProtection="1">
      <protection locked="0"/>
    </xf>
    <xf numFmtId="4" fontId="66" fillId="0" borderId="3" xfId="241" applyNumberFormat="1" applyFont="1" applyBorder="1" applyProtection="1">
      <protection locked="0"/>
    </xf>
    <xf numFmtId="4" fontId="68" fillId="0" borderId="3" xfId="241" applyNumberFormat="1" applyFont="1" applyBorder="1" applyProtection="1">
      <protection locked="0"/>
    </xf>
    <xf numFmtId="4" fontId="64" fillId="0" borderId="0" xfId="241" applyNumberFormat="1" applyFont="1" applyAlignment="1" applyProtection="1">
      <alignment horizontal="center"/>
      <protection locked="0"/>
    </xf>
    <xf numFmtId="0" fontId="7" fillId="0" borderId="0" xfId="0" applyFont="1" applyAlignment="1">
      <alignment horizontal="left" indent="1"/>
    </xf>
    <xf numFmtId="0" fontId="62" fillId="34" borderId="0" xfId="0" applyFont="1" applyFill="1" applyAlignment="1">
      <alignment horizontal="left" vertical="center"/>
    </xf>
    <xf numFmtId="49" fontId="62" fillId="34" borderId="0" xfId="0" applyNumberFormat="1" applyFont="1" applyFill="1" applyAlignment="1">
      <alignment horizontal="left" vertical="center"/>
    </xf>
    <xf numFmtId="2" fontId="62" fillId="34" borderId="0" xfId="0" applyNumberFormat="1" applyFont="1" applyFill="1" applyAlignment="1">
      <alignment horizontal="left" vertical="center"/>
    </xf>
    <xf numFmtId="0" fontId="62" fillId="34" borderId="0" xfId="0" quotePrefix="1" applyFont="1" applyFill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0" fillId="0" borderId="0" xfId="241" applyFont="1" applyAlignment="1">
      <alignment horizontal="left" wrapText="1"/>
    </xf>
    <xf numFmtId="0" fontId="69" fillId="0" borderId="0" xfId="241" applyFont="1" applyAlignment="1">
      <alignment horizontal="left" vertical="center" wrapText="1"/>
    </xf>
    <xf numFmtId="0" fontId="61" fillId="0" borderId="0" xfId="241" applyFont="1" applyAlignment="1">
      <alignment horizontal="left" vertical="center" wrapText="1"/>
    </xf>
    <xf numFmtId="0" fontId="42" fillId="0" borderId="0" xfId="241" applyFont="1" applyAlignment="1">
      <alignment horizontal="right" wrapText="1"/>
    </xf>
  </cellXfs>
  <cellStyles count="2715">
    <cellStyle name="__iAO_Article" xfId="1307" xr:uid="{00000000-0005-0000-0000-000000000000}"/>
    <cellStyle name="__iAO_Article 2" xfId="1377" xr:uid="{00000000-0005-0000-0000-000001000000}"/>
    <cellStyle name="__iAO_Devis" xfId="1378" xr:uid="{00000000-0005-0000-0000-000002000000}"/>
    <cellStyle name="__iAO_Localisation" xfId="1379" xr:uid="{00000000-0005-0000-0000-000003000000}"/>
    <cellStyle name="__iAO_Minute" xfId="1380" xr:uid="{00000000-0005-0000-0000-000004000000}"/>
    <cellStyle name="__iAO_MntArt" xfId="1381" xr:uid="{00000000-0005-0000-0000-000005000000}"/>
    <cellStyle name="__iAO_Montant" xfId="1382" xr:uid="{00000000-0005-0000-0000-000006000000}"/>
    <cellStyle name="__iAO_Pourcent" xfId="1383" xr:uid="{00000000-0005-0000-0000-000007000000}"/>
    <cellStyle name="__iAO_Prix" xfId="1384" xr:uid="{00000000-0005-0000-0000-000008000000}"/>
    <cellStyle name="__iAO_qte0d" xfId="1385" xr:uid="{00000000-0005-0000-0000-000009000000}"/>
    <cellStyle name="__iAO_qte1d" xfId="1386" xr:uid="{00000000-0005-0000-0000-00000A000000}"/>
    <cellStyle name="__iAO_qte2d" xfId="1387" xr:uid="{00000000-0005-0000-0000-00000B000000}"/>
    <cellStyle name="__iAO_qte3d" xfId="1388" xr:uid="{00000000-0005-0000-0000-00000C000000}"/>
    <cellStyle name="__iAO_Reference" xfId="1308" xr:uid="{00000000-0005-0000-0000-00000D000000}"/>
    <cellStyle name="__iAO_Reference 2" xfId="1389" xr:uid="{00000000-0005-0000-0000-00000E000000}"/>
    <cellStyle name="__iAO_Titre1" xfId="1390" xr:uid="{00000000-0005-0000-0000-00000F000000}"/>
    <cellStyle name="__iAO_Titre2" xfId="1391" xr:uid="{00000000-0005-0000-0000-000010000000}"/>
    <cellStyle name="__iAO_Titre3" xfId="1392" xr:uid="{00000000-0005-0000-0000-000011000000}"/>
    <cellStyle name="__iAO_Titre4" xfId="1393" xr:uid="{00000000-0005-0000-0000-000012000000}"/>
    <cellStyle name="__iAO_Titre5" xfId="1394" xr:uid="{00000000-0005-0000-0000-000013000000}"/>
    <cellStyle name="__iAO_Titre6" xfId="1395" xr:uid="{00000000-0005-0000-0000-000014000000}"/>
    <cellStyle name="__iAO_Titre7" xfId="1396" xr:uid="{00000000-0005-0000-0000-000015000000}"/>
    <cellStyle name="__iAO_Titre8" xfId="1397" xr:uid="{00000000-0005-0000-0000-000016000000}"/>
    <cellStyle name="__iAO_Unite" xfId="1398" xr:uid="{00000000-0005-0000-0000-000017000000}"/>
    <cellStyle name="20 % - Accent1 2" xfId="18" xr:uid="{00000000-0005-0000-0000-000018000000}"/>
    <cellStyle name="20 % - Accent1 2 2" xfId="1309" xr:uid="{00000000-0005-0000-0000-000019000000}"/>
    <cellStyle name="20 % - Accent1 2 2 2" xfId="1399" xr:uid="{00000000-0005-0000-0000-00001A000000}"/>
    <cellStyle name="20 % - Accent1 2 3" xfId="1400" xr:uid="{00000000-0005-0000-0000-00001B000000}"/>
    <cellStyle name="20 % - Accent1 2 3 2" xfId="1401" xr:uid="{00000000-0005-0000-0000-00001C000000}"/>
    <cellStyle name="20 % - Accent1 2 4" xfId="1402" xr:uid="{00000000-0005-0000-0000-00001D000000}"/>
    <cellStyle name="20 % - Accent1 3" xfId="19" xr:uid="{00000000-0005-0000-0000-00001E000000}"/>
    <cellStyle name="20 % - Accent1 4" xfId="1403" xr:uid="{00000000-0005-0000-0000-00001F000000}"/>
    <cellStyle name="20 % - Accent2 2" xfId="20" xr:uid="{00000000-0005-0000-0000-000020000000}"/>
    <cellStyle name="20 % - Accent2 2 2" xfId="1310" xr:uid="{00000000-0005-0000-0000-000021000000}"/>
    <cellStyle name="20 % - Accent2 2 2 2" xfId="1404" xr:uid="{00000000-0005-0000-0000-000022000000}"/>
    <cellStyle name="20 % - Accent2 2 3" xfId="1405" xr:uid="{00000000-0005-0000-0000-000023000000}"/>
    <cellStyle name="20 % - Accent2 2 3 2" xfId="1406" xr:uid="{00000000-0005-0000-0000-000024000000}"/>
    <cellStyle name="20 % - Accent2 2 4" xfId="1407" xr:uid="{00000000-0005-0000-0000-000025000000}"/>
    <cellStyle name="20 % - Accent2 3" xfId="21" xr:uid="{00000000-0005-0000-0000-000026000000}"/>
    <cellStyle name="20 % - Accent2 4" xfId="1408" xr:uid="{00000000-0005-0000-0000-000027000000}"/>
    <cellStyle name="20 % - Accent3 2" xfId="22" xr:uid="{00000000-0005-0000-0000-000028000000}"/>
    <cellStyle name="20 % - Accent3 2 2" xfId="1311" xr:uid="{00000000-0005-0000-0000-000029000000}"/>
    <cellStyle name="20 % - Accent3 2 2 2" xfId="1409" xr:uid="{00000000-0005-0000-0000-00002A000000}"/>
    <cellStyle name="20 % - Accent3 2 3" xfId="1410" xr:uid="{00000000-0005-0000-0000-00002B000000}"/>
    <cellStyle name="20 % - Accent3 2 3 2" xfId="1411" xr:uid="{00000000-0005-0000-0000-00002C000000}"/>
    <cellStyle name="20 % - Accent3 2 4" xfId="1412" xr:uid="{00000000-0005-0000-0000-00002D000000}"/>
    <cellStyle name="20 % - Accent3 3" xfId="23" xr:uid="{00000000-0005-0000-0000-00002E000000}"/>
    <cellStyle name="20 % - Accent3 4" xfId="1413" xr:uid="{00000000-0005-0000-0000-00002F000000}"/>
    <cellStyle name="20 % - Accent4 2" xfId="24" xr:uid="{00000000-0005-0000-0000-000030000000}"/>
    <cellStyle name="20 % - Accent4 2 2" xfId="1312" xr:uid="{00000000-0005-0000-0000-000031000000}"/>
    <cellStyle name="20 % - Accent4 2 2 2" xfId="1414" xr:uid="{00000000-0005-0000-0000-000032000000}"/>
    <cellStyle name="20 % - Accent4 2 3" xfId="1415" xr:uid="{00000000-0005-0000-0000-000033000000}"/>
    <cellStyle name="20 % - Accent4 2 3 2" xfId="1416" xr:uid="{00000000-0005-0000-0000-000034000000}"/>
    <cellStyle name="20 % - Accent4 2 4" xfId="1417" xr:uid="{00000000-0005-0000-0000-000035000000}"/>
    <cellStyle name="20 % - Accent4 3" xfId="25" xr:uid="{00000000-0005-0000-0000-000036000000}"/>
    <cellStyle name="20 % - Accent4 4" xfId="1418" xr:uid="{00000000-0005-0000-0000-000037000000}"/>
    <cellStyle name="20 % - Accent5 2" xfId="26" xr:uid="{00000000-0005-0000-0000-000038000000}"/>
    <cellStyle name="20 % - Accent5 2 2" xfId="1313" xr:uid="{00000000-0005-0000-0000-000039000000}"/>
    <cellStyle name="20 % - Accent5 2 2 2" xfId="1419" xr:uid="{00000000-0005-0000-0000-00003A000000}"/>
    <cellStyle name="20 % - Accent5 2 3" xfId="1420" xr:uid="{00000000-0005-0000-0000-00003B000000}"/>
    <cellStyle name="20 % - Accent5 2 3 2" xfId="1421" xr:uid="{00000000-0005-0000-0000-00003C000000}"/>
    <cellStyle name="20 % - Accent5 2 4" xfId="1422" xr:uid="{00000000-0005-0000-0000-00003D000000}"/>
    <cellStyle name="20 % - Accent5 3" xfId="27" xr:uid="{00000000-0005-0000-0000-00003E000000}"/>
    <cellStyle name="20 % - Accent5 4" xfId="1423" xr:uid="{00000000-0005-0000-0000-00003F000000}"/>
    <cellStyle name="20 % - Accent6 2" xfId="28" xr:uid="{00000000-0005-0000-0000-000040000000}"/>
    <cellStyle name="20 % - Accent6 2 2" xfId="1314" xr:uid="{00000000-0005-0000-0000-000041000000}"/>
    <cellStyle name="20 % - Accent6 2 2 2" xfId="1424" xr:uid="{00000000-0005-0000-0000-000042000000}"/>
    <cellStyle name="20 % - Accent6 2 3" xfId="1425" xr:uid="{00000000-0005-0000-0000-000043000000}"/>
    <cellStyle name="20 % - Accent6 2 3 2" xfId="1426" xr:uid="{00000000-0005-0000-0000-000044000000}"/>
    <cellStyle name="20 % - Accent6 2 4" xfId="1427" xr:uid="{00000000-0005-0000-0000-000045000000}"/>
    <cellStyle name="20 % - Accent6 3" xfId="29" xr:uid="{00000000-0005-0000-0000-000046000000}"/>
    <cellStyle name="20 % - Accent6 4" xfId="1428" xr:uid="{00000000-0005-0000-0000-000047000000}"/>
    <cellStyle name="40 % - Accent1 2" xfId="30" xr:uid="{00000000-0005-0000-0000-000048000000}"/>
    <cellStyle name="40 % - Accent1 2 2" xfId="1315" xr:uid="{00000000-0005-0000-0000-000049000000}"/>
    <cellStyle name="40 % - Accent1 2 2 2" xfId="1429" xr:uid="{00000000-0005-0000-0000-00004A000000}"/>
    <cellStyle name="40 % - Accent1 2 3" xfId="1430" xr:uid="{00000000-0005-0000-0000-00004B000000}"/>
    <cellStyle name="40 % - Accent1 2 3 2" xfId="1431" xr:uid="{00000000-0005-0000-0000-00004C000000}"/>
    <cellStyle name="40 % - Accent1 2 4" xfId="1432" xr:uid="{00000000-0005-0000-0000-00004D000000}"/>
    <cellStyle name="40 % - Accent1 3" xfId="31" xr:uid="{00000000-0005-0000-0000-00004E000000}"/>
    <cellStyle name="40 % - Accent1 4" xfId="1433" xr:uid="{00000000-0005-0000-0000-00004F000000}"/>
    <cellStyle name="40 % - Accent2 2" xfId="32" xr:uid="{00000000-0005-0000-0000-000050000000}"/>
    <cellStyle name="40 % - Accent2 2 2" xfId="1316" xr:uid="{00000000-0005-0000-0000-000051000000}"/>
    <cellStyle name="40 % - Accent2 2 2 2" xfId="1434" xr:uid="{00000000-0005-0000-0000-000052000000}"/>
    <cellStyle name="40 % - Accent2 2 3" xfId="1435" xr:uid="{00000000-0005-0000-0000-000053000000}"/>
    <cellStyle name="40 % - Accent2 2 3 2" xfId="1436" xr:uid="{00000000-0005-0000-0000-000054000000}"/>
    <cellStyle name="40 % - Accent2 2 4" xfId="1437" xr:uid="{00000000-0005-0000-0000-000055000000}"/>
    <cellStyle name="40 % - Accent2 3" xfId="33" xr:uid="{00000000-0005-0000-0000-000056000000}"/>
    <cellStyle name="40 % - Accent2 4" xfId="1438" xr:uid="{00000000-0005-0000-0000-000057000000}"/>
    <cellStyle name="40 % - Accent3 2" xfId="34" xr:uid="{00000000-0005-0000-0000-000058000000}"/>
    <cellStyle name="40 % - Accent3 2 2" xfId="1317" xr:uid="{00000000-0005-0000-0000-000059000000}"/>
    <cellStyle name="40 % - Accent3 2 2 2" xfId="1439" xr:uid="{00000000-0005-0000-0000-00005A000000}"/>
    <cellStyle name="40 % - Accent3 2 3" xfId="1440" xr:uid="{00000000-0005-0000-0000-00005B000000}"/>
    <cellStyle name="40 % - Accent3 2 3 2" xfId="1441" xr:uid="{00000000-0005-0000-0000-00005C000000}"/>
    <cellStyle name="40 % - Accent3 2 4" xfId="1442" xr:uid="{00000000-0005-0000-0000-00005D000000}"/>
    <cellStyle name="40 % - Accent3 3" xfId="35" xr:uid="{00000000-0005-0000-0000-00005E000000}"/>
    <cellStyle name="40 % - Accent3 4" xfId="1443" xr:uid="{00000000-0005-0000-0000-00005F000000}"/>
    <cellStyle name="40 % - Accent4 2" xfId="36" xr:uid="{00000000-0005-0000-0000-000060000000}"/>
    <cellStyle name="40 % - Accent4 2 2" xfId="1318" xr:uid="{00000000-0005-0000-0000-000061000000}"/>
    <cellStyle name="40 % - Accent4 2 2 2" xfId="1444" xr:uid="{00000000-0005-0000-0000-000062000000}"/>
    <cellStyle name="40 % - Accent4 2 3" xfId="1445" xr:uid="{00000000-0005-0000-0000-000063000000}"/>
    <cellStyle name="40 % - Accent4 2 3 2" xfId="1446" xr:uid="{00000000-0005-0000-0000-000064000000}"/>
    <cellStyle name="40 % - Accent4 2 4" xfId="1447" xr:uid="{00000000-0005-0000-0000-000065000000}"/>
    <cellStyle name="40 % - Accent4 3" xfId="37" xr:uid="{00000000-0005-0000-0000-000066000000}"/>
    <cellStyle name="40 % - Accent4 4" xfId="1448" xr:uid="{00000000-0005-0000-0000-000067000000}"/>
    <cellStyle name="40 % - Accent5 2" xfId="38" xr:uid="{00000000-0005-0000-0000-000068000000}"/>
    <cellStyle name="40 % - Accent5 2 2" xfId="1319" xr:uid="{00000000-0005-0000-0000-000069000000}"/>
    <cellStyle name="40 % - Accent5 2 2 2" xfId="1449" xr:uid="{00000000-0005-0000-0000-00006A000000}"/>
    <cellStyle name="40 % - Accent5 2 3" xfId="1450" xr:uid="{00000000-0005-0000-0000-00006B000000}"/>
    <cellStyle name="40 % - Accent5 2 3 2" xfId="1451" xr:uid="{00000000-0005-0000-0000-00006C000000}"/>
    <cellStyle name="40 % - Accent5 2 4" xfId="1452" xr:uid="{00000000-0005-0000-0000-00006D000000}"/>
    <cellStyle name="40 % - Accent5 3" xfId="39" xr:uid="{00000000-0005-0000-0000-00006E000000}"/>
    <cellStyle name="40 % - Accent5 4" xfId="1453" xr:uid="{00000000-0005-0000-0000-00006F000000}"/>
    <cellStyle name="40 % - Accent6 2" xfId="40" xr:uid="{00000000-0005-0000-0000-000070000000}"/>
    <cellStyle name="40 % - Accent6 2 2" xfId="1320" xr:uid="{00000000-0005-0000-0000-000071000000}"/>
    <cellStyle name="40 % - Accent6 2 2 2" xfId="1454" xr:uid="{00000000-0005-0000-0000-000072000000}"/>
    <cellStyle name="40 % - Accent6 2 3" xfId="1455" xr:uid="{00000000-0005-0000-0000-000073000000}"/>
    <cellStyle name="40 % - Accent6 2 3 2" xfId="1456" xr:uid="{00000000-0005-0000-0000-000074000000}"/>
    <cellStyle name="40 % - Accent6 2 4" xfId="1457" xr:uid="{00000000-0005-0000-0000-000075000000}"/>
    <cellStyle name="40 % - Accent6 3" xfId="41" xr:uid="{00000000-0005-0000-0000-000076000000}"/>
    <cellStyle name="40 % - Accent6 4" xfId="1458" xr:uid="{00000000-0005-0000-0000-000077000000}"/>
    <cellStyle name="60 % - Accent1 2" xfId="42" xr:uid="{00000000-0005-0000-0000-000078000000}"/>
    <cellStyle name="60 % - Accent2 2" xfId="43" xr:uid="{00000000-0005-0000-0000-000079000000}"/>
    <cellStyle name="60 % - Accent3 2" xfId="44" xr:uid="{00000000-0005-0000-0000-00007A000000}"/>
    <cellStyle name="60 % - Accent4 2" xfId="45" xr:uid="{00000000-0005-0000-0000-00007B000000}"/>
    <cellStyle name="60 % - Accent5 2" xfId="46" xr:uid="{00000000-0005-0000-0000-00007C000000}"/>
    <cellStyle name="60 % - Accent6 2" xfId="47" xr:uid="{00000000-0005-0000-0000-00007D000000}"/>
    <cellStyle name="Accent1 2" xfId="48" xr:uid="{00000000-0005-0000-0000-00007E000000}"/>
    <cellStyle name="Accent2 2" xfId="49" xr:uid="{00000000-0005-0000-0000-00007F000000}"/>
    <cellStyle name="Accent3 2" xfId="50" xr:uid="{00000000-0005-0000-0000-000080000000}"/>
    <cellStyle name="Accent4 2" xfId="51" xr:uid="{00000000-0005-0000-0000-000081000000}"/>
    <cellStyle name="Accent5 2" xfId="52" xr:uid="{00000000-0005-0000-0000-000082000000}"/>
    <cellStyle name="Accent6 2" xfId="53" xr:uid="{00000000-0005-0000-0000-000083000000}"/>
    <cellStyle name="Avertissement 2" xfId="54" xr:uid="{00000000-0005-0000-0000-000084000000}"/>
    <cellStyle name="Calcul 2" xfId="55" xr:uid="{00000000-0005-0000-0000-000085000000}"/>
    <cellStyle name="Cellule liée 2" xfId="56" xr:uid="{00000000-0005-0000-0000-000086000000}"/>
    <cellStyle name="chapitre" xfId="1" xr:uid="{00000000-0005-0000-0000-000087000000}"/>
    <cellStyle name="Commentaire 2" xfId="57" xr:uid="{00000000-0005-0000-0000-000088000000}"/>
    <cellStyle name="Commentaire 2 2" xfId="58" xr:uid="{00000000-0005-0000-0000-000089000000}"/>
    <cellStyle name="Commentaire 2 2 2" xfId="1321" xr:uid="{00000000-0005-0000-0000-00008A000000}"/>
    <cellStyle name="Commentaire 2 2 2 2" xfId="1459" xr:uid="{00000000-0005-0000-0000-00008B000000}"/>
    <cellStyle name="Commentaire 2 2 3" xfId="1322" xr:uid="{00000000-0005-0000-0000-00008C000000}"/>
    <cellStyle name="Commentaire 2 2 3 2" xfId="1460" xr:uid="{00000000-0005-0000-0000-00008D000000}"/>
    <cellStyle name="Commentaire 2 2 4" xfId="1461" xr:uid="{00000000-0005-0000-0000-00008E000000}"/>
    <cellStyle name="Commentaire 2 2 4 2" xfId="1462" xr:uid="{00000000-0005-0000-0000-00008F000000}"/>
    <cellStyle name="Commentaire 2 2 5" xfId="1463" xr:uid="{00000000-0005-0000-0000-000090000000}"/>
    <cellStyle name="Commentaire 2 3" xfId="1323" xr:uid="{00000000-0005-0000-0000-000091000000}"/>
    <cellStyle name="Commentaire 2 3 2" xfId="1464" xr:uid="{00000000-0005-0000-0000-000092000000}"/>
    <cellStyle name="Commentaire 2 3 2 2" xfId="1465" xr:uid="{00000000-0005-0000-0000-000093000000}"/>
    <cellStyle name="Commentaire 2 3 3" xfId="1466" xr:uid="{00000000-0005-0000-0000-000094000000}"/>
    <cellStyle name="Commentaire 2 4" xfId="1324" xr:uid="{00000000-0005-0000-0000-000095000000}"/>
    <cellStyle name="Commentaire 2 4 2" xfId="1467" xr:uid="{00000000-0005-0000-0000-000096000000}"/>
    <cellStyle name="Commentaire 2 5" xfId="1468" xr:uid="{00000000-0005-0000-0000-000097000000}"/>
    <cellStyle name="Commentaire 2 5 2" xfId="1469" xr:uid="{00000000-0005-0000-0000-000098000000}"/>
    <cellStyle name="Commentaire 2 6" xfId="1470" xr:uid="{00000000-0005-0000-0000-000099000000}"/>
    <cellStyle name="Commentaire 3" xfId="59" xr:uid="{00000000-0005-0000-0000-00009A000000}"/>
    <cellStyle name="Commentaire 3 2" xfId="60" xr:uid="{00000000-0005-0000-0000-00009B000000}"/>
    <cellStyle name="Commentaire 3 2 2" xfId="1325" xr:uid="{00000000-0005-0000-0000-00009C000000}"/>
    <cellStyle name="Commentaire 3 2 2 2" xfId="1471" xr:uid="{00000000-0005-0000-0000-00009D000000}"/>
    <cellStyle name="Commentaire 3 2 3" xfId="1326" xr:uid="{00000000-0005-0000-0000-00009E000000}"/>
    <cellStyle name="Commentaire 3 2 3 2" xfId="1472" xr:uid="{00000000-0005-0000-0000-00009F000000}"/>
    <cellStyle name="Commentaire 3 2 4" xfId="1473" xr:uid="{00000000-0005-0000-0000-0000A0000000}"/>
    <cellStyle name="Commentaire 3 3" xfId="1327" xr:uid="{00000000-0005-0000-0000-0000A1000000}"/>
    <cellStyle name="Commentaire 3 3 2" xfId="1474" xr:uid="{00000000-0005-0000-0000-0000A2000000}"/>
    <cellStyle name="Commentaire 3 4" xfId="1328" xr:uid="{00000000-0005-0000-0000-0000A3000000}"/>
    <cellStyle name="Commentaire 3 4 2" xfId="1475" xr:uid="{00000000-0005-0000-0000-0000A4000000}"/>
    <cellStyle name="Commentaire 3 5" xfId="1476" xr:uid="{00000000-0005-0000-0000-0000A5000000}"/>
    <cellStyle name="Commentaire 4" xfId="61" xr:uid="{00000000-0005-0000-0000-0000A6000000}"/>
    <cellStyle name="Commentaire 4 2" xfId="1329" xr:uid="{00000000-0005-0000-0000-0000A7000000}"/>
    <cellStyle name="Commentaire 4 2 2" xfId="1477" xr:uid="{00000000-0005-0000-0000-0000A8000000}"/>
    <cellStyle name="Commentaire 4 3" xfId="1330" xr:uid="{00000000-0005-0000-0000-0000A9000000}"/>
    <cellStyle name="Commentaire 4 3 2" xfId="1478" xr:uid="{00000000-0005-0000-0000-0000AA000000}"/>
    <cellStyle name="Commentaire 4 4" xfId="1479" xr:uid="{00000000-0005-0000-0000-0000AB000000}"/>
    <cellStyle name="Commentaire 5" xfId="62" xr:uid="{00000000-0005-0000-0000-0000AC000000}"/>
    <cellStyle name="Commentaire 5 2" xfId="1331" xr:uid="{00000000-0005-0000-0000-0000AD000000}"/>
    <cellStyle name="Commentaire 6" xfId="1332" xr:uid="{00000000-0005-0000-0000-0000AE000000}"/>
    <cellStyle name="Commentaire 6 2" xfId="1480" xr:uid="{00000000-0005-0000-0000-0000AF000000}"/>
    <cellStyle name="Definition" xfId="1333" xr:uid="{00000000-0005-0000-0000-0000B0000000}"/>
    <cellStyle name="Devis" xfId="1334" xr:uid="{00000000-0005-0000-0000-0000B1000000}"/>
    <cellStyle name="En tête" xfId="1335" xr:uid="{00000000-0005-0000-0000-0000B2000000}"/>
    <cellStyle name="Entrée 2" xfId="63" xr:uid="{00000000-0005-0000-0000-0000B3000000}"/>
    <cellStyle name="Euro" xfId="2" xr:uid="{00000000-0005-0000-0000-0000B4000000}"/>
    <cellStyle name="Euro 10" xfId="64" xr:uid="{00000000-0005-0000-0000-0000B5000000}"/>
    <cellStyle name="Euro 10 2" xfId="1481" xr:uid="{00000000-0005-0000-0000-0000B6000000}"/>
    <cellStyle name="Euro 100" xfId="65" xr:uid="{00000000-0005-0000-0000-0000B7000000}"/>
    <cellStyle name="Euro 100 2" xfId="1482" xr:uid="{00000000-0005-0000-0000-0000B8000000}"/>
    <cellStyle name="Euro 101" xfId="66" xr:uid="{00000000-0005-0000-0000-0000B9000000}"/>
    <cellStyle name="Euro 101 2" xfId="1483" xr:uid="{00000000-0005-0000-0000-0000BA000000}"/>
    <cellStyle name="Euro 102" xfId="67" xr:uid="{00000000-0005-0000-0000-0000BB000000}"/>
    <cellStyle name="Euro 102 2" xfId="1484" xr:uid="{00000000-0005-0000-0000-0000BC000000}"/>
    <cellStyle name="Euro 103" xfId="68" xr:uid="{00000000-0005-0000-0000-0000BD000000}"/>
    <cellStyle name="Euro 103 2" xfId="1485" xr:uid="{00000000-0005-0000-0000-0000BE000000}"/>
    <cellStyle name="Euro 104" xfId="69" xr:uid="{00000000-0005-0000-0000-0000BF000000}"/>
    <cellStyle name="Euro 104 2" xfId="1486" xr:uid="{00000000-0005-0000-0000-0000C0000000}"/>
    <cellStyle name="Euro 105" xfId="70" xr:uid="{00000000-0005-0000-0000-0000C1000000}"/>
    <cellStyle name="Euro 105 2" xfId="1487" xr:uid="{00000000-0005-0000-0000-0000C2000000}"/>
    <cellStyle name="Euro 106" xfId="71" xr:uid="{00000000-0005-0000-0000-0000C3000000}"/>
    <cellStyle name="Euro 106 2" xfId="1488" xr:uid="{00000000-0005-0000-0000-0000C4000000}"/>
    <cellStyle name="Euro 107" xfId="72" xr:uid="{00000000-0005-0000-0000-0000C5000000}"/>
    <cellStyle name="Euro 107 2" xfId="1489" xr:uid="{00000000-0005-0000-0000-0000C6000000}"/>
    <cellStyle name="Euro 108" xfId="73" xr:uid="{00000000-0005-0000-0000-0000C7000000}"/>
    <cellStyle name="Euro 108 2" xfId="1490" xr:uid="{00000000-0005-0000-0000-0000C8000000}"/>
    <cellStyle name="Euro 109" xfId="74" xr:uid="{00000000-0005-0000-0000-0000C9000000}"/>
    <cellStyle name="Euro 109 2" xfId="1491" xr:uid="{00000000-0005-0000-0000-0000CA000000}"/>
    <cellStyle name="Euro 11" xfId="75" xr:uid="{00000000-0005-0000-0000-0000CB000000}"/>
    <cellStyle name="Euro 11 2" xfId="1492" xr:uid="{00000000-0005-0000-0000-0000CC000000}"/>
    <cellStyle name="Euro 110" xfId="76" xr:uid="{00000000-0005-0000-0000-0000CD000000}"/>
    <cellStyle name="Euro 110 2" xfId="1493" xr:uid="{00000000-0005-0000-0000-0000CE000000}"/>
    <cellStyle name="Euro 111" xfId="77" xr:uid="{00000000-0005-0000-0000-0000CF000000}"/>
    <cellStyle name="Euro 111 2" xfId="1494" xr:uid="{00000000-0005-0000-0000-0000D0000000}"/>
    <cellStyle name="Euro 112" xfId="78" xr:uid="{00000000-0005-0000-0000-0000D1000000}"/>
    <cellStyle name="Euro 112 2" xfId="1495" xr:uid="{00000000-0005-0000-0000-0000D2000000}"/>
    <cellStyle name="Euro 113" xfId="79" xr:uid="{00000000-0005-0000-0000-0000D3000000}"/>
    <cellStyle name="Euro 113 2" xfId="1496" xr:uid="{00000000-0005-0000-0000-0000D4000000}"/>
    <cellStyle name="Euro 114" xfId="80" xr:uid="{00000000-0005-0000-0000-0000D5000000}"/>
    <cellStyle name="Euro 114 2" xfId="1497" xr:uid="{00000000-0005-0000-0000-0000D6000000}"/>
    <cellStyle name="Euro 115" xfId="81" xr:uid="{00000000-0005-0000-0000-0000D7000000}"/>
    <cellStyle name="Euro 115 2" xfId="1498" xr:uid="{00000000-0005-0000-0000-0000D8000000}"/>
    <cellStyle name="Euro 116" xfId="82" xr:uid="{00000000-0005-0000-0000-0000D9000000}"/>
    <cellStyle name="Euro 116 2" xfId="1499" xr:uid="{00000000-0005-0000-0000-0000DA000000}"/>
    <cellStyle name="Euro 117" xfId="83" xr:uid="{00000000-0005-0000-0000-0000DB000000}"/>
    <cellStyle name="Euro 117 2" xfId="1500" xr:uid="{00000000-0005-0000-0000-0000DC000000}"/>
    <cellStyle name="Euro 118" xfId="84" xr:uid="{00000000-0005-0000-0000-0000DD000000}"/>
    <cellStyle name="Euro 118 2" xfId="1501" xr:uid="{00000000-0005-0000-0000-0000DE000000}"/>
    <cellStyle name="Euro 119" xfId="85" xr:uid="{00000000-0005-0000-0000-0000DF000000}"/>
    <cellStyle name="Euro 119 2" xfId="1502" xr:uid="{00000000-0005-0000-0000-0000E0000000}"/>
    <cellStyle name="Euro 12" xfId="86" xr:uid="{00000000-0005-0000-0000-0000E1000000}"/>
    <cellStyle name="Euro 12 2" xfId="1503" xr:uid="{00000000-0005-0000-0000-0000E2000000}"/>
    <cellStyle name="Euro 120" xfId="87" xr:uid="{00000000-0005-0000-0000-0000E3000000}"/>
    <cellStyle name="Euro 120 2" xfId="1504" xr:uid="{00000000-0005-0000-0000-0000E4000000}"/>
    <cellStyle name="Euro 121" xfId="88" xr:uid="{00000000-0005-0000-0000-0000E5000000}"/>
    <cellStyle name="Euro 121 2" xfId="1505" xr:uid="{00000000-0005-0000-0000-0000E6000000}"/>
    <cellStyle name="Euro 122" xfId="89" xr:uid="{00000000-0005-0000-0000-0000E7000000}"/>
    <cellStyle name="Euro 122 2" xfId="1506" xr:uid="{00000000-0005-0000-0000-0000E8000000}"/>
    <cellStyle name="Euro 123" xfId="90" xr:uid="{00000000-0005-0000-0000-0000E9000000}"/>
    <cellStyle name="Euro 123 2" xfId="1507" xr:uid="{00000000-0005-0000-0000-0000EA000000}"/>
    <cellStyle name="Euro 124" xfId="91" xr:uid="{00000000-0005-0000-0000-0000EB000000}"/>
    <cellStyle name="Euro 124 2" xfId="1508" xr:uid="{00000000-0005-0000-0000-0000EC000000}"/>
    <cellStyle name="Euro 125" xfId="92" xr:uid="{00000000-0005-0000-0000-0000ED000000}"/>
    <cellStyle name="Euro 125 2" xfId="1509" xr:uid="{00000000-0005-0000-0000-0000EE000000}"/>
    <cellStyle name="Euro 126" xfId="93" xr:uid="{00000000-0005-0000-0000-0000EF000000}"/>
    <cellStyle name="Euro 126 2" xfId="1510" xr:uid="{00000000-0005-0000-0000-0000F0000000}"/>
    <cellStyle name="Euro 127" xfId="94" xr:uid="{00000000-0005-0000-0000-0000F1000000}"/>
    <cellStyle name="Euro 127 2" xfId="1511" xr:uid="{00000000-0005-0000-0000-0000F2000000}"/>
    <cellStyle name="Euro 128" xfId="95" xr:uid="{00000000-0005-0000-0000-0000F3000000}"/>
    <cellStyle name="Euro 128 2" xfId="1512" xr:uid="{00000000-0005-0000-0000-0000F4000000}"/>
    <cellStyle name="Euro 129" xfId="96" xr:uid="{00000000-0005-0000-0000-0000F5000000}"/>
    <cellStyle name="Euro 129 2" xfId="1513" xr:uid="{00000000-0005-0000-0000-0000F6000000}"/>
    <cellStyle name="Euro 13" xfId="97" xr:uid="{00000000-0005-0000-0000-0000F7000000}"/>
    <cellStyle name="Euro 13 2" xfId="1514" xr:uid="{00000000-0005-0000-0000-0000F8000000}"/>
    <cellStyle name="Euro 130" xfId="98" xr:uid="{00000000-0005-0000-0000-0000F9000000}"/>
    <cellStyle name="Euro 130 2" xfId="1515" xr:uid="{00000000-0005-0000-0000-0000FA000000}"/>
    <cellStyle name="Euro 131" xfId="99" xr:uid="{00000000-0005-0000-0000-0000FB000000}"/>
    <cellStyle name="Euro 131 2" xfId="1516" xr:uid="{00000000-0005-0000-0000-0000FC000000}"/>
    <cellStyle name="Euro 132" xfId="100" xr:uid="{00000000-0005-0000-0000-0000FD000000}"/>
    <cellStyle name="Euro 132 2" xfId="1517" xr:uid="{00000000-0005-0000-0000-0000FE000000}"/>
    <cellStyle name="Euro 133" xfId="101" xr:uid="{00000000-0005-0000-0000-0000FF000000}"/>
    <cellStyle name="Euro 133 2" xfId="1518" xr:uid="{00000000-0005-0000-0000-000000010000}"/>
    <cellStyle name="Euro 134" xfId="102" xr:uid="{00000000-0005-0000-0000-000001010000}"/>
    <cellStyle name="Euro 134 2" xfId="1519" xr:uid="{00000000-0005-0000-0000-000002010000}"/>
    <cellStyle name="Euro 135" xfId="103" xr:uid="{00000000-0005-0000-0000-000003010000}"/>
    <cellStyle name="Euro 135 2" xfId="1520" xr:uid="{00000000-0005-0000-0000-000004010000}"/>
    <cellStyle name="Euro 136" xfId="104" xr:uid="{00000000-0005-0000-0000-000005010000}"/>
    <cellStyle name="Euro 136 2" xfId="105" xr:uid="{00000000-0005-0000-0000-000006010000}"/>
    <cellStyle name="Euro 136 2 2" xfId="1521" xr:uid="{00000000-0005-0000-0000-000007010000}"/>
    <cellStyle name="Euro 136 3" xfId="106" xr:uid="{00000000-0005-0000-0000-000008010000}"/>
    <cellStyle name="Euro 136 3 2" xfId="1522" xr:uid="{00000000-0005-0000-0000-000009010000}"/>
    <cellStyle name="Euro 136 4" xfId="107" xr:uid="{00000000-0005-0000-0000-00000A010000}"/>
    <cellStyle name="Euro 136 4 2" xfId="1523" xr:uid="{00000000-0005-0000-0000-00000B010000}"/>
    <cellStyle name="Euro 136 5" xfId="108" xr:uid="{00000000-0005-0000-0000-00000C010000}"/>
    <cellStyle name="Euro 136 5 2" xfId="1524" xr:uid="{00000000-0005-0000-0000-00000D010000}"/>
    <cellStyle name="Euro 136 6" xfId="109" xr:uid="{00000000-0005-0000-0000-00000E010000}"/>
    <cellStyle name="Euro 136 6 2" xfId="1525" xr:uid="{00000000-0005-0000-0000-00000F010000}"/>
    <cellStyle name="Euro 136 7" xfId="1526" xr:uid="{00000000-0005-0000-0000-000010010000}"/>
    <cellStyle name="Euro 137" xfId="110" xr:uid="{00000000-0005-0000-0000-000011010000}"/>
    <cellStyle name="Euro 137 2" xfId="111" xr:uid="{00000000-0005-0000-0000-000012010000}"/>
    <cellStyle name="Euro 137 2 2" xfId="1527" xr:uid="{00000000-0005-0000-0000-000013010000}"/>
    <cellStyle name="Euro 137 3" xfId="112" xr:uid="{00000000-0005-0000-0000-000014010000}"/>
    <cellStyle name="Euro 137 3 2" xfId="1528" xr:uid="{00000000-0005-0000-0000-000015010000}"/>
    <cellStyle name="Euro 137 4" xfId="113" xr:uid="{00000000-0005-0000-0000-000016010000}"/>
    <cellStyle name="Euro 137 4 2" xfId="1529" xr:uid="{00000000-0005-0000-0000-000017010000}"/>
    <cellStyle name="Euro 137 5" xfId="114" xr:uid="{00000000-0005-0000-0000-000018010000}"/>
    <cellStyle name="Euro 137 5 2" xfId="1530" xr:uid="{00000000-0005-0000-0000-000019010000}"/>
    <cellStyle name="Euro 137 6" xfId="115" xr:uid="{00000000-0005-0000-0000-00001A010000}"/>
    <cellStyle name="Euro 137 6 2" xfId="1531" xr:uid="{00000000-0005-0000-0000-00001B010000}"/>
    <cellStyle name="Euro 137 7" xfId="1532" xr:uid="{00000000-0005-0000-0000-00001C010000}"/>
    <cellStyle name="Euro 138" xfId="1336" xr:uid="{00000000-0005-0000-0000-00001D010000}"/>
    <cellStyle name="Euro 14" xfId="116" xr:uid="{00000000-0005-0000-0000-00001E010000}"/>
    <cellStyle name="Euro 14 2" xfId="1533" xr:uid="{00000000-0005-0000-0000-00001F010000}"/>
    <cellStyle name="Euro 15" xfId="117" xr:uid="{00000000-0005-0000-0000-000020010000}"/>
    <cellStyle name="Euro 15 2" xfId="1534" xr:uid="{00000000-0005-0000-0000-000021010000}"/>
    <cellStyle name="Euro 16" xfId="118" xr:uid="{00000000-0005-0000-0000-000022010000}"/>
    <cellStyle name="Euro 16 2" xfId="1535" xr:uid="{00000000-0005-0000-0000-000023010000}"/>
    <cellStyle name="Euro 17" xfId="119" xr:uid="{00000000-0005-0000-0000-000024010000}"/>
    <cellStyle name="Euro 17 2" xfId="1536" xr:uid="{00000000-0005-0000-0000-000025010000}"/>
    <cellStyle name="Euro 18" xfId="120" xr:uid="{00000000-0005-0000-0000-000026010000}"/>
    <cellStyle name="Euro 18 2" xfId="1537" xr:uid="{00000000-0005-0000-0000-000027010000}"/>
    <cellStyle name="Euro 19" xfId="121" xr:uid="{00000000-0005-0000-0000-000028010000}"/>
    <cellStyle name="Euro 19 2" xfId="1538" xr:uid="{00000000-0005-0000-0000-000029010000}"/>
    <cellStyle name="Euro 2" xfId="122" xr:uid="{00000000-0005-0000-0000-00002A010000}"/>
    <cellStyle name="Euro 2 2" xfId="1539" xr:uid="{00000000-0005-0000-0000-00002B010000}"/>
    <cellStyle name="Euro 20" xfId="123" xr:uid="{00000000-0005-0000-0000-00002C010000}"/>
    <cellStyle name="Euro 20 2" xfId="1540" xr:uid="{00000000-0005-0000-0000-00002D010000}"/>
    <cellStyle name="Euro 21" xfId="124" xr:uid="{00000000-0005-0000-0000-00002E010000}"/>
    <cellStyle name="Euro 21 2" xfId="1541" xr:uid="{00000000-0005-0000-0000-00002F010000}"/>
    <cellStyle name="Euro 22" xfId="125" xr:uid="{00000000-0005-0000-0000-000030010000}"/>
    <cellStyle name="Euro 22 2" xfId="1542" xr:uid="{00000000-0005-0000-0000-000031010000}"/>
    <cellStyle name="Euro 23" xfId="126" xr:uid="{00000000-0005-0000-0000-000032010000}"/>
    <cellStyle name="Euro 23 2" xfId="1543" xr:uid="{00000000-0005-0000-0000-000033010000}"/>
    <cellStyle name="Euro 24" xfId="127" xr:uid="{00000000-0005-0000-0000-000034010000}"/>
    <cellStyle name="Euro 24 2" xfId="1544" xr:uid="{00000000-0005-0000-0000-000035010000}"/>
    <cellStyle name="Euro 25" xfId="128" xr:uid="{00000000-0005-0000-0000-000036010000}"/>
    <cellStyle name="Euro 25 2" xfId="1545" xr:uid="{00000000-0005-0000-0000-000037010000}"/>
    <cellStyle name="Euro 26" xfId="129" xr:uid="{00000000-0005-0000-0000-000038010000}"/>
    <cellStyle name="Euro 26 2" xfId="1546" xr:uid="{00000000-0005-0000-0000-000039010000}"/>
    <cellStyle name="Euro 27" xfId="130" xr:uid="{00000000-0005-0000-0000-00003A010000}"/>
    <cellStyle name="Euro 27 2" xfId="1547" xr:uid="{00000000-0005-0000-0000-00003B010000}"/>
    <cellStyle name="Euro 28" xfId="131" xr:uid="{00000000-0005-0000-0000-00003C010000}"/>
    <cellStyle name="Euro 28 2" xfId="1548" xr:uid="{00000000-0005-0000-0000-00003D010000}"/>
    <cellStyle name="Euro 29" xfId="132" xr:uid="{00000000-0005-0000-0000-00003E010000}"/>
    <cellStyle name="Euro 29 2" xfId="1549" xr:uid="{00000000-0005-0000-0000-00003F010000}"/>
    <cellStyle name="Euro 3" xfId="133" xr:uid="{00000000-0005-0000-0000-000040010000}"/>
    <cellStyle name="Euro 3 2" xfId="1550" xr:uid="{00000000-0005-0000-0000-000041010000}"/>
    <cellStyle name="Euro 30" xfId="134" xr:uid="{00000000-0005-0000-0000-000042010000}"/>
    <cellStyle name="Euro 30 2" xfId="1551" xr:uid="{00000000-0005-0000-0000-000043010000}"/>
    <cellStyle name="Euro 31" xfId="135" xr:uid="{00000000-0005-0000-0000-000044010000}"/>
    <cellStyle name="Euro 31 2" xfId="1552" xr:uid="{00000000-0005-0000-0000-000045010000}"/>
    <cellStyle name="Euro 32" xfId="136" xr:uid="{00000000-0005-0000-0000-000046010000}"/>
    <cellStyle name="Euro 32 2" xfId="1553" xr:uid="{00000000-0005-0000-0000-000047010000}"/>
    <cellStyle name="Euro 33" xfId="137" xr:uid="{00000000-0005-0000-0000-000048010000}"/>
    <cellStyle name="Euro 33 2" xfId="1554" xr:uid="{00000000-0005-0000-0000-000049010000}"/>
    <cellStyle name="Euro 34" xfId="138" xr:uid="{00000000-0005-0000-0000-00004A010000}"/>
    <cellStyle name="Euro 34 2" xfId="1555" xr:uid="{00000000-0005-0000-0000-00004B010000}"/>
    <cellStyle name="Euro 35" xfId="139" xr:uid="{00000000-0005-0000-0000-00004C010000}"/>
    <cellStyle name="Euro 35 2" xfId="1556" xr:uid="{00000000-0005-0000-0000-00004D010000}"/>
    <cellStyle name="Euro 36" xfId="140" xr:uid="{00000000-0005-0000-0000-00004E010000}"/>
    <cellStyle name="Euro 36 2" xfId="1557" xr:uid="{00000000-0005-0000-0000-00004F010000}"/>
    <cellStyle name="Euro 37" xfId="141" xr:uid="{00000000-0005-0000-0000-000050010000}"/>
    <cellStyle name="Euro 37 2" xfId="1558" xr:uid="{00000000-0005-0000-0000-000051010000}"/>
    <cellStyle name="Euro 38" xfId="142" xr:uid="{00000000-0005-0000-0000-000052010000}"/>
    <cellStyle name="Euro 38 2" xfId="1559" xr:uid="{00000000-0005-0000-0000-000053010000}"/>
    <cellStyle name="Euro 39" xfId="143" xr:uid="{00000000-0005-0000-0000-000054010000}"/>
    <cellStyle name="Euro 39 2" xfId="1560" xr:uid="{00000000-0005-0000-0000-000055010000}"/>
    <cellStyle name="Euro 4" xfId="144" xr:uid="{00000000-0005-0000-0000-000056010000}"/>
    <cellStyle name="Euro 4 2" xfId="1561" xr:uid="{00000000-0005-0000-0000-000057010000}"/>
    <cellStyle name="Euro 40" xfId="145" xr:uid="{00000000-0005-0000-0000-000058010000}"/>
    <cellStyle name="Euro 40 2" xfId="1562" xr:uid="{00000000-0005-0000-0000-000059010000}"/>
    <cellStyle name="Euro 41" xfId="146" xr:uid="{00000000-0005-0000-0000-00005A010000}"/>
    <cellStyle name="Euro 41 2" xfId="1563" xr:uid="{00000000-0005-0000-0000-00005B010000}"/>
    <cellStyle name="Euro 42" xfId="147" xr:uid="{00000000-0005-0000-0000-00005C010000}"/>
    <cellStyle name="Euro 42 2" xfId="1564" xr:uid="{00000000-0005-0000-0000-00005D010000}"/>
    <cellStyle name="Euro 43" xfId="148" xr:uid="{00000000-0005-0000-0000-00005E010000}"/>
    <cellStyle name="Euro 43 2" xfId="1565" xr:uid="{00000000-0005-0000-0000-00005F010000}"/>
    <cellStyle name="Euro 44" xfId="149" xr:uid="{00000000-0005-0000-0000-000060010000}"/>
    <cellStyle name="Euro 44 2" xfId="1566" xr:uid="{00000000-0005-0000-0000-000061010000}"/>
    <cellStyle name="Euro 45" xfId="150" xr:uid="{00000000-0005-0000-0000-000062010000}"/>
    <cellStyle name="Euro 45 2" xfId="1567" xr:uid="{00000000-0005-0000-0000-000063010000}"/>
    <cellStyle name="Euro 46" xfId="151" xr:uid="{00000000-0005-0000-0000-000064010000}"/>
    <cellStyle name="Euro 46 2" xfId="1568" xr:uid="{00000000-0005-0000-0000-000065010000}"/>
    <cellStyle name="Euro 47" xfId="152" xr:uid="{00000000-0005-0000-0000-000066010000}"/>
    <cellStyle name="Euro 47 2" xfId="1569" xr:uid="{00000000-0005-0000-0000-000067010000}"/>
    <cellStyle name="Euro 48" xfId="153" xr:uid="{00000000-0005-0000-0000-000068010000}"/>
    <cellStyle name="Euro 48 2" xfId="1570" xr:uid="{00000000-0005-0000-0000-000069010000}"/>
    <cellStyle name="Euro 49" xfId="154" xr:uid="{00000000-0005-0000-0000-00006A010000}"/>
    <cellStyle name="Euro 49 2" xfId="1571" xr:uid="{00000000-0005-0000-0000-00006B010000}"/>
    <cellStyle name="Euro 5" xfId="155" xr:uid="{00000000-0005-0000-0000-00006C010000}"/>
    <cellStyle name="Euro 5 2" xfId="1572" xr:uid="{00000000-0005-0000-0000-00006D010000}"/>
    <cellStyle name="Euro 50" xfId="156" xr:uid="{00000000-0005-0000-0000-00006E010000}"/>
    <cellStyle name="Euro 50 2" xfId="1573" xr:uid="{00000000-0005-0000-0000-00006F010000}"/>
    <cellStyle name="Euro 51" xfId="157" xr:uid="{00000000-0005-0000-0000-000070010000}"/>
    <cellStyle name="Euro 51 2" xfId="1574" xr:uid="{00000000-0005-0000-0000-000071010000}"/>
    <cellStyle name="Euro 52" xfId="158" xr:uid="{00000000-0005-0000-0000-000072010000}"/>
    <cellStyle name="Euro 52 2" xfId="1575" xr:uid="{00000000-0005-0000-0000-000073010000}"/>
    <cellStyle name="Euro 53" xfId="159" xr:uid="{00000000-0005-0000-0000-000074010000}"/>
    <cellStyle name="Euro 53 2" xfId="1576" xr:uid="{00000000-0005-0000-0000-000075010000}"/>
    <cellStyle name="Euro 54" xfId="160" xr:uid="{00000000-0005-0000-0000-000076010000}"/>
    <cellStyle name="Euro 54 2" xfId="1577" xr:uid="{00000000-0005-0000-0000-000077010000}"/>
    <cellStyle name="Euro 55" xfId="161" xr:uid="{00000000-0005-0000-0000-000078010000}"/>
    <cellStyle name="Euro 55 2" xfId="1578" xr:uid="{00000000-0005-0000-0000-000079010000}"/>
    <cellStyle name="Euro 56" xfId="162" xr:uid="{00000000-0005-0000-0000-00007A010000}"/>
    <cellStyle name="Euro 56 2" xfId="1579" xr:uid="{00000000-0005-0000-0000-00007B010000}"/>
    <cellStyle name="Euro 57" xfId="163" xr:uid="{00000000-0005-0000-0000-00007C010000}"/>
    <cellStyle name="Euro 57 2" xfId="1580" xr:uid="{00000000-0005-0000-0000-00007D010000}"/>
    <cellStyle name="Euro 58" xfId="164" xr:uid="{00000000-0005-0000-0000-00007E010000}"/>
    <cellStyle name="Euro 58 2" xfId="1581" xr:uid="{00000000-0005-0000-0000-00007F010000}"/>
    <cellStyle name="Euro 59" xfId="165" xr:uid="{00000000-0005-0000-0000-000080010000}"/>
    <cellStyle name="Euro 59 2" xfId="1582" xr:uid="{00000000-0005-0000-0000-000081010000}"/>
    <cellStyle name="Euro 6" xfId="166" xr:uid="{00000000-0005-0000-0000-000082010000}"/>
    <cellStyle name="Euro 6 2" xfId="1583" xr:uid="{00000000-0005-0000-0000-000083010000}"/>
    <cellStyle name="Euro 60" xfId="167" xr:uid="{00000000-0005-0000-0000-000084010000}"/>
    <cellStyle name="Euro 60 2" xfId="1584" xr:uid="{00000000-0005-0000-0000-000085010000}"/>
    <cellStyle name="Euro 61" xfId="168" xr:uid="{00000000-0005-0000-0000-000086010000}"/>
    <cellStyle name="Euro 61 2" xfId="1585" xr:uid="{00000000-0005-0000-0000-000087010000}"/>
    <cellStyle name="Euro 62" xfId="169" xr:uid="{00000000-0005-0000-0000-000088010000}"/>
    <cellStyle name="Euro 62 2" xfId="1586" xr:uid="{00000000-0005-0000-0000-000089010000}"/>
    <cellStyle name="Euro 63" xfId="170" xr:uid="{00000000-0005-0000-0000-00008A010000}"/>
    <cellStyle name="Euro 63 2" xfId="1587" xr:uid="{00000000-0005-0000-0000-00008B010000}"/>
    <cellStyle name="Euro 64" xfId="171" xr:uid="{00000000-0005-0000-0000-00008C010000}"/>
    <cellStyle name="Euro 64 2" xfId="1588" xr:uid="{00000000-0005-0000-0000-00008D010000}"/>
    <cellStyle name="Euro 65" xfId="172" xr:uid="{00000000-0005-0000-0000-00008E010000}"/>
    <cellStyle name="Euro 65 2" xfId="1589" xr:uid="{00000000-0005-0000-0000-00008F010000}"/>
    <cellStyle name="Euro 66" xfId="173" xr:uid="{00000000-0005-0000-0000-000090010000}"/>
    <cellStyle name="Euro 66 2" xfId="1590" xr:uid="{00000000-0005-0000-0000-000091010000}"/>
    <cellStyle name="Euro 67" xfId="174" xr:uid="{00000000-0005-0000-0000-000092010000}"/>
    <cellStyle name="Euro 67 2" xfId="1591" xr:uid="{00000000-0005-0000-0000-000093010000}"/>
    <cellStyle name="Euro 68" xfId="175" xr:uid="{00000000-0005-0000-0000-000094010000}"/>
    <cellStyle name="Euro 68 2" xfId="1592" xr:uid="{00000000-0005-0000-0000-000095010000}"/>
    <cellStyle name="Euro 69" xfId="176" xr:uid="{00000000-0005-0000-0000-000096010000}"/>
    <cellStyle name="Euro 69 2" xfId="1593" xr:uid="{00000000-0005-0000-0000-000097010000}"/>
    <cellStyle name="Euro 7" xfId="177" xr:uid="{00000000-0005-0000-0000-000098010000}"/>
    <cellStyle name="Euro 7 2" xfId="1594" xr:uid="{00000000-0005-0000-0000-000099010000}"/>
    <cellStyle name="Euro 70" xfId="178" xr:uid="{00000000-0005-0000-0000-00009A010000}"/>
    <cellStyle name="Euro 70 2" xfId="1595" xr:uid="{00000000-0005-0000-0000-00009B010000}"/>
    <cellStyle name="Euro 71" xfId="179" xr:uid="{00000000-0005-0000-0000-00009C010000}"/>
    <cellStyle name="Euro 71 2" xfId="1596" xr:uid="{00000000-0005-0000-0000-00009D010000}"/>
    <cellStyle name="Euro 72" xfId="180" xr:uid="{00000000-0005-0000-0000-00009E010000}"/>
    <cellStyle name="Euro 72 2" xfId="1597" xr:uid="{00000000-0005-0000-0000-00009F010000}"/>
    <cellStyle name="Euro 73" xfId="181" xr:uid="{00000000-0005-0000-0000-0000A0010000}"/>
    <cellStyle name="Euro 73 2" xfId="1598" xr:uid="{00000000-0005-0000-0000-0000A1010000}"/>
    <cellStyle name="Euro 74" xfId="182" xr:uid="{00000000-0005-0000-0000-0000A2010000}"/>
    <cellStyle name="Euro 74 2" xfId="1599" xr:uid="{00000000-0005-0000-0000-0000A3010000}"/>
    <cellStyle name="Euro 75" xfId="183" xr:uid="{00000000-0005-0000-0000-0000A4010000}"/>
    <cellStyle name="Euro 75 2" xfId="1600" xr:uid="{00000000-0005-0000-0000-0000A5010000}"/>
    <cellStyle name="Euro 76" xfId="184" xr:uid="{00000000-0005-0000-0000-0000A6010000}"/>
    <cellStyle name="Euro 76 2" xfId="1601" xr:uid="{00000000-0005-0000-0000-0000A7010000}"/>
    <cellStyle name="Euro 77" xfId="185" xr:uid="{00000000-0005-0000-0000-0000A8010000}"/>
    <cellStyle name="Euro 77 2" xfId="1602" xr:uid="{00000000-0005-0000-0000-0000A9010000}"/>
    <cellStyle name="Euro 78" xfId="186" xr:uid="{00000000-0005-0000-0000-0000AA010000}"/>
    <cellStyle name="Euro 78 2" xfId="1603" xr:uid="{00000000-0005-0000-0000-0000AB010000}"/>
    <cellStyle name="Euro 79" xfId="187" xr:uid="{00000000-0005-0000-0000-0000AC010000}"/>
    <cellStyle name="Euro 79 2" xfId="1604" xr:uid="{00000000-0005-0000-0000-0000AD010000}"/>
    <cellStyle name="Euro 8" xfId="188" xr:uid="{00000000-0005-0000-0000-0000AE010000}"/>
    <cellStyle name="Euro 8 2" xfId="1605" xr:uid="{00000000-0005-0000-0000-0000AF010000}"/>
    <cellStyle name="Euro 80" xfId="189" xr:uid="{00000000-0005-0000-0000-0000B0010000}"/>
    <cellStyle name="Euro 80 2" xfId="1606" xr:uid="{00000000-0005-0000-0000-0000B1010000}"/>
    <cellStyle name="Euro 81" xfId="190" xr:uid="{00000000-0005-0000-0000-0000B2010000}"/>
    <cellStyle name="Euro 81 2" xfId="1607" xr:uid="{00000000-0005-0000-0000-0000B3010000}"/>
    <cellStyle name="Euro 82" xfId="191" xr:uid="{00000000-0005-0000-0000-0000B4010000}"/>
    <cellStyle name="Euro 82 2" xfId="1608" xr:uid="{00000000-0005-0000-0000-0000B5010000}"/>
    <cellStyle name="Euro 83" xfId="192" xr:uid="{00000000-0005-0000-0000-0000B6010000}"/>
    <cellStyle name="Euro 83 2" xfId="1609" xr:uid="{00000000-0005-0000-0000-0000B7010000}"/>
    <cellStyle name="Euro 84" xfId="193" xr:uid="{00000000-0005-0000-0000-0000B8010000}"/>
    <cellStyle name="Euro 84 2" xfId="1610" xr:uid="{00000000-0005-0000-0000-0000B9010000}"/>
    <cellStyle name="Euro 85" xfId="194" xr:uid="{00000000-0005-0000-0000-0000BA010000}"/>
    <cellStyle name="Euro 85 2" xfId="1611" xr:uid="{00000000-0005-0000-0000-0000BB010000}"/>
    <cellStyle name="Euro 86" xfId="195" xr:uid="{00000000-0005-0000-0000-0000BC010000}"/>
    <cellStyle name="Euro 86 2" xfId="1612" xr:uid="{00000000-0005-0000-0000-0000BD010000}"/>
    <cellStyle name="Euro 87" xfId="196" xr:uid="{00000000-0005-0000-0000-0000BE010000}"/>
    <cellStyle name="Euro 87 2" xfId="1613" xr:uid="{00000000-0005-0000-0000-0000BF010000}"/>
    <cellStyle name="Euro 88" xfId="197" xr:uid="{00000000-0005-0000-0000-0000C0010000}"/>
    <cellStyle name="Euro 88 2" xfId="1614" xr:uid="{00000000-0005-0000-0000-0000C1010000}"/>
    <cellStyle name="Euro 89" xfId="198" xr:uid="{00000000-0005-0000-0000-0000C2010000}"/>
    <cellStyle name="Euro 89 2" xfId="1615" xr:uid="{00000000-0005-0000-0000-0000C3010000}"/>
    <cellStyle name="Euro 9" xfId="199" xr:uid="{00000000-0005-0000-0000-0000C4010000}"/>
    <cellStyle name="Euro 9 2" xfId="1616" xr:uid="{00000000-0005-0000-0000-0000C5010000}"/>
    <cellStyle name="Euro 90" xfId="200" xr:uid="{00000000-0005-0000-0000-0000C6010000}"/>
    <cellStyle name="Euro 90 2" xfId="1617" xr:uid="{00000000-0005-0000-0000-0000C7010000}"/>
    <cellStyle name="Euro 91" xfId="201" xr:uid="{00000000-0005-0000-0000-0000C8010000}"/>
    <cellStyle name="Euro 91 2" xfId="1618" xr:uid="{00000000-0005-0000-0000-0000C9010000}"/>
    <cellStyle name="Euro 92" xfId="202" xr:uid="{00000000-0005-0000-0000-0000CA010000}"/>
    <cellStyle name="Euro 92 2" xfId="1619" xr:uid="{00000000-0005-0000-0000-0000CB010000}"/>
    <cellStyle name="Euro 93" xfId="203" xr:uid="{00000000-0005-0000-0000-0000CC010000}"/>
    <cellStyle name="Euro 93 2" xfId="1620" xr:uid="{00000000-0005-0000-0000-0000CD010000}"/>
    <cellStyle name="Euro 94" xfId="204" xr:uid="{00000000-0005-0000-0000-0000CE010000}"/>
    <cellStyle name="Euro 94 2" xfId="1621" xr:uid="{00000000-0005-0000-0000-0000CF010000}"/>
    <cellStyle name="Euro 95" xfId="205" xr:uid="{00000000-0005-0000-0000-0000D0010000}"/>
    <cellStyle name="Euro 95 2" xfId="1622" xr:uid="{00000000-0005-0000-0000-0000D1010000}"/>
    <cellStyle name="Euro 96" xfId="206" xr:uid="{00000000-0005-0000-0000-0000D2010000}"/>
    <cellStyle name="Euro 96 2" xfId="1623" xr:uid="{00000000-0005-0000-0000-0000D3010000}"/>
    <cellStyle name="Euro 97" xfId="207" xr:uid="{00000000-0005-0000-0000-0000D4010000}"/>
    <cellStyle name="Euro 97 2" xfId="1624" xr:uid="{00000000-0005-0000-0000-0000D5010000}"/>
    <cellStyle name="Euro 98" xfId="208" xr:uid="{00000000-0005-0000-0000-0000D6010000}"/>
    <cellStyle name="Euro 98 2" xfId="1625" xr:uid="{00000000-0005-0000-0000-0000D7010000}"/>
    <cellStyle name="Euro 99" xfId="209" xr:uid="{00000000-0005-0000-0000-0000D8010000}"/>
    <cellStyle name="Euro 99 2" xfId="1626" xr:uid="{00000000-0005-0000-0000-0000D9010000}"/>
    <cellStyle name="index001" xfId="3" xr:uid="{00000000-0005-0000-0000-0000DA010000}"/>
    <cellStyle name="index001 2" xfId="210" xr:uid="{00000000-0005-0000-0000-0000DB010000}"/>
    <cellStyle name="index001 2 2" xfId="1627" xr:uid="{00000000-0005-0000-0000-0000DC010000}"/>
    <cellStyle name="index001 3" xfId="1628" xr:uid="{00000000-0005-0000-0000-0000DD010000}"/>
    <cellStyle name="index001 4" xfId="1629" xr:uid="{00000000-0005-0000-0000-0000DE010000}"/>
    <cellStyle name="index01" xfId="4" xr:uid="{00000000-0005-0000-0000-0000DF010000}"/>
    <cellStyle name="index01 2" xfId="211" xr:uid="{00000000-0005-0000-0000-0000E0010000}"/>
    <cellStyle name="index01 2 2" xfId="1630" xr:uid="{00000000-0005-0000-0000-0000E1010000}"/>
    <cellStyle name="index01 3" xfId="1631" xr:uid="{00000000-0005-0000-0000-0000E2010000}"/>
    <cellStyle name="index01 4" xfId="1632" xr:uid="{00000000-0005-0000-0000-0000E3010000}"/>
    <cellStyle name="index02" xfId="5" xr:uid="{00000000-0005-0000-0000-0000E4010000}"/>
    <cellStyle name="index02 2" xfId="212" xr:uid="{00000000-0005-0000-0000-0000E5010000}"/>
    <cellStyle name="index02 2 2" xfId="1633" xr:uid="{00000000-0005-0000-0000-0000E6010000}"/>
    <cellStyle name="index02 3" xfId="1634" xr:uid="{00000000-0005-0000-0000-0000E7010000}"/>
    <cellStyle name="index02 4" xfId="1635" xr:uid="{00000000-0005-0000-0000-0000E8010000}"/>
    <cellStyle name="Insatisfaisant 2" xfId="213" xr:uid="{00000000-0005-0000-0000-0000E9010000}"/>
    <cellStyle name="Insatisfaisant 3" xfId="1636" xr:uid="{00000000-0005-0000-0000-0000EA010000}"/>
    <cellStyle name="Lien hypertexte 2" xfId="214" xr:uid="{00000000-0005-0000-0000-0000EB010000}"/>
    <cellStyle name="Milliers 10" xfId="215" xr:uid="{00000000-0005-0000-0000-0000EC010000}"/>
    <cellStyle name="Milliers 10 2" xfId="1637" xr:uid="{00000000-0005-0000-0000-0000ED010000}"/>
    <cellStyle name="Milliers 11" xfId="216" xr:uid="{00000000-0005-0000-0000-0000EE010000}"/>
    <cellStyle name="Milliers 11 2" xfId="1638" xr:uid="{00000000-0005-0000-0000-0000EF010000}"/>
    <cellStyle name="Milliers 12" xfId="217" xr:uid="{00000000-0005-0000-0000-0000F0010000}"/>
    <cellStyle name="Milliers 12 2" xfId="1639" xr:uid="{00000000-0005-0000-0000-0000F1010000}"/>
    <cellStyle name="Milliers 2" xfId="9" xr:uid="{00000000-0005-0000-0000-0000F2010000}"/>
    <cellStyle name="Milliers 2 2" xfId="218" xr:uid="{00000000-0005-0000-0000-0000F3010000}"/>
    <cellStyle name="Milliers 2 2 2" xfId="1640" xr:uid="{00000000-0005-0000-0000-0000F4010000}"/>
    <cellStyle name="Milliers 2 2 3" xfId="1641" xr:uid="{00000000-0005-0000-0000-0000F5010000}"/>
    <cellStyle name="Milliers 2 2 4" xfId="1642" xr:uid="{00000000-0005-0000-0000-0000F6010000}"/>
    <cellStyle name="Milliers 2 3" xfId="1643" xr:uid="{00000000-0005-0000-0000-0000F7010000}"/>
    <cellStyle name="Milliers 2 4" xfId="1644" xr:uid="{00000000-0005-0000-0000-0000F8010000}"/>
    <cellStyle name="Milliers 2 5" xfId="1645" xr:uid="{00000000-0005-0000-0000-0000F9010000}"/>
    <cellStyle name="Milliers 3" xfId="219" xr:uid="{00000000-0005-0000-0000-0000FA010000}"/>
    <cellStyle name="Milliers 3 2" xfId="220" xr:uid="{00000000-0005-0000-0000-0000FB010000}"/>
    <cellStyle name="Milliers 3 2 2" xfId="1646" xr:uid="{00000000-0005-0000-0000-0000FC010000}"/>
    <cellStyle name="Milliers 3 3" xfId="1647" xr:uid="{00000000-0005-0000-0000-0000FD010000}"/>
    <cellStyle name="Milliers 4" xfId="1337" xr:uid="{00000000-0005-0000-0000-0000FE010000}"/>
    <cellStyle name="Milliers 4 10" xfId="221" xr:uid="{00000000-0005-0000-0000-0000FF010000}"/>
    <cellStyle name="Milliers 4 10 2" xfId="1648" xr:uid="{00000000-0005-0000-0000-000000020000}"/>
    <cellStyle name="Milliers 4 11" xfId="222" xr:uid="{00000000-0005-0000-0000-000001020000}"/>
    <cellStyle name="Milliers 4 11 2" xfId="1649" xr:uid="{00000000-0005-0000-0000-000002020000}"/>
    <cellStyle name="Milliers 4 12" xfId="223" xr:uid="{00000000-0005-0000-0000-000003020000}"/>
    <cellStyle name="Milliers 4 12 2" xfId="1650" xr:uid="{00000000-0005-0000-0000-000004020000}"/>
    <cellStyle name="Milliers 4 13" xfId="224" xr:uid="{00000000-0005-0000-0000-000005020000}"/>
    <cellStyle name="Milliers 4 13 2" xfId="1651" xr:uid="{00000000-0005-0000-0000-000006020000}"/>
    <cellStyle name="Milliers 4 14" xfId="225" xr:uid="{00000000-0005-0000-0000-000007020000}"/>
    <cellStyle name="Milliers 4 14 2" xfId="1652" xr:uid="{00000000-0005-0000-0000-000008020000}"/>
    <cellStyle name="Milliers 4 15" xfId="1653" xr:uid="{00000000-0005-0000-0000-000009020000}"/>
    <cellStyle name="Milliers 4 2" xfId="226" xr:uid="{00000000-0005-0000-0000-00000A020000}"/>
    <cellStyle name="Milliers 4 2 2" xfId="1654" xr:uid="{00000000-0005-0000-0000-00000B020000}"/>
    <cellStyle name="Milliers 4 3" xfId="227" xr:uid="{00000000-0005-0000-0000-00000C020000}"/>
    <cellStyle name="Milliers 4 3 2" xfId="1655" xr:uid="{00000000-0005-0000-0000-00000D020000}"/>
    <cellStyle name="Milliers 4 4" xfId="228" xr:uid="{00000000-0005-0000-0000-00000E020000}"/>
    <cellStyle name="Milliers 4 4 2" xfId="1656" xr:uid="{00000000-0005-0000-0000-00000F020000}"/>
    <cellStyle name="Milliers 4 5" xfId="229" xr:uid="{00000000-0005-0000-0000-000010020000}"/>
    <cellStyle name="Milliers 4 5 2" xfId="1657" xr:uid="{00000000-0005-0000-0000-000011020000}"/>
    <cellStyle name="Milliers 4 6" xfId="230" xr:uid="{00000000-0005-0000-0000-000012020000}"/>
    <cellStyle name="Milliers 4 6 2" xfId="1658" xr:uid="{00000000-0005-0000-0000-000013020000}"/>
    <cellStyle name="Milliers 4 7" xfId="231" xr:uid="{00000000-0005-0000-0000-000014020000}"/>
    <cellStyle name="Milliers 4 7 2" xfId="1659" xr:uid="{00000000-0005-0000-0000-000015020000}"/>
    <cellStyle name="Milliers 4 8" xfId="232" xr:uid="{00000000-0005-0000-0000-000016020000}"/>
    <cellStyle name="Milliers 4 8 2" xfId="1660" xr:uid="{00000000-0005-0000-0000-000017020000}"/>
    <cellStyle name="Milliers 4 9" xfId="233" xr:uid="{00000000-0005-0000-0000-000018020000}"/>
    <cellStyle name="Milliers 4 9 2" xfId="1661" xr:uid="{00000000-0005-0000-0000-000019020000}"/>
    <cellStyle name="Milliers 5 2" xfId="234" xr:uid="{00000000-0005-0000-0000-00001A020000}"/>
    <cellStyle name="Milliers 5 2 2" xfId="1662" xr:uid="{00000000-0005-0000-0000-00001B020000}"/>
    <cellStyle name="Milliers 6 2" xfId="235" xr:uid="{00000000-0005-0000-0000-00001C020000}"/>
    <cellStyle name="Milliers 6 2 2" xfId="1663" xr:uid="{00000000-0005-0000-0000-00001D020000}"/>
    <cellStyle name="Milliers 7 2" xfId="236" xr:uid="{00000000-0005-0000-0000-00001E020000}"/>
    <cellStyle name="Milliers 7 2 2" xfId="1664" xr:uid="{00000000-0005-0000-0000-00001F020000}"/>
    <cellStyle name="Milliers 8 2" xfId="237" xr:uid="{00000000-0005-0000-0000-000020020000}"/>
    <cellStyle name="Milliers 8 2 2" xfId="1665" xr:uid="{00000000-0005-0000-0000-000021020000}"/>
    <cellStyle name="Milliers 9 2" xfId="238" xr:uid="{00000000-0005-0000-0000-000022020000}"/>
    <cellStyle name="Milliers 9 2 2" xfId="1666" xr:uid="{00000000-0005-0000-0000-000023020000}"/>
    <cellStyle name="Monétaire 2" xfId="239" xr:uid="{00000000-0005-0000-0000-000024020000}"/>
    <cellStyle name="Monétaire 2 2" xfId="1667" xr:uid="{00000000-0005-0000-0000-000025020000}"/>
    <cellStyle name="Monétaire 2 2 2" xfId="1668" xr:uid="{00000000-0005-0000-0000-000026020000}"/>
    <cellStyle name="Monétaire 2 3" xfId="1669" xr:uid="{00000000-0005-0000-0000-000027020000}"/>
    <cellStyle name="Monétaire 2 3 2" xfId="1670" xr:uid="{00000000-0005-0000-0000-000028020000}"/>
    <cellStyle name="Monétaire 2 4" xfId="1671" xr:uid="{00000000-0005-0000-0000-000029020000}"/>
    <cellStyle name="Monétaire 2 4 2" xfId="1672" xr:uid="{00000000-0005-0000-0000-00002A020000}"/>
    <cellStyle name="Monétaire 2 5" xfId="1673" xr:uid="{00000000-0005-0000-0000-00002B020000}"/>
    <cellStyle name="Monétaire 3" xfId="1674" xr:uid="{00000000-0005-0000-0000-00002C020000}"/>
    <cellStyle name="Montant" xfId="1338" xr:uid="{00000000-0005-0000-0000-00002D020000}"/>
    <cellStyle name="Neutre 2" xfId="240" xr:uid="{00000000-0005-0000-0000-00002E020000}"/>
    <cellStyle name="Neutre 3" xfId="1675" xr:uid="{00000000-0005-0000-0000-00002F020000}"/>
    <cellStyle name="Normal" xfId="0" builtinId="0"/>
    <cellStyle name="Normal 10" xfId="1339" xr:uid="{00000000-0005-0000-0000-000031020000}"/>
    <cellStyle name="Normal 10 2" xfId="241" xr:uid="{00000000-0005-0000-0000-000032020000}"/>
    <cellStyle name="Normal 10 2 2" xfId="1676" xr:uid="{00000000-0005-0000-0000-000033020000}"/>
    <cellStyle name="Normal 10 3" xfId="242" xr:uid="{00000000-0005-0000-0000-000034020000}"/>
    <cellStyle name="Normal 10 3 2" xfId="1677" xr:uid="{00000000-0005-0000-0000-000035020000}"/>
    <cellStyle name="Normal 10 4" xfId="243" xr:uid="{00000000-0005-0000-0000-000036020000}"/>
    <cellStyle name="Normal 10 4 2" xfId="1678" xr:uid="{00000000-0005-0000-0000-000037020000}"/>
    <cellStyle name="Normal 10 5" xfId="244" xr:uid="{00000000-0005-0000-0000-000038020000}"/>
    <cellStyle name="Normal 10 5 2" xfId="1679" xr:uid="{00000000-0005-0000-0000-000039020000}"/>
    <cellStyle name="Normal 10 6" xfId="245" xr:uid="{00000000-0005-0000-0000-00003A020000}"/>
    <cellStyle name="Normal 10 6 2" xfId="1680" xr:uid="{00000000-0005-0000-0000-00003B020000}"/>
    <cellStyle name="Normal 10 7" xfId="246" xr:uid="{00000000-0005-0000-0000-00003C020000}"/>
    <cellStyle name="Normal 10 7 2" xfId="1681" xr:uid="{00000000-0005-0000-0000-00003D020000}"/>
    <cellStyle name="Normal 10 8" xfId="1682" xr:uid="{00000000-0005-0000-0000-00003E020000}"/>
    <cellStyle name="Normal 10 8 2" xfId="1683" xr:uid="{00000000-0005-0000-0000-00003F020000}"/>
    <cellStyle name="Normal 10 9" xfId="1684" xr:uid="{00000000-0005-0000-0000-000040020000}"/>
    <cellStyle name="Normal 101 2" xfId="247" xr:uid="{00000000-0005-0000-0000-000041020000}"/>
    <cellStyle name="Normal 101 2 2" xfId="1685" xr:uid="{00000000-0005-0000-0000-000042020000}"/>
    <cellStyle name="Normal 104 2" xfId="248" xr:uid="{00000000-0005-0000-0000-000043020000}"/>
    <cellStyle name="Normal 104 2 2" xfId="1686" xr:uid="{00000000-0005-0000-0000-000044020000}"/>
    <cellStyle name="Normal 105 10" xfId="249" xr:uid="{00000000-0005-0000-0000-000045020000}"/>
    <cellStyle name="Normal 105 10 2" xfId="1687" xr:uid="{00000000-0005-0000-0000-000046020000}"/>
    <cellStyle name="Normal 105 11" xfId="250" xr:uid="{00000000-0005-0000-0000-000047020000}"/>
    <cellStyle name="Normal 105 11 2" xfId="1688" xr:uid="{00000000-0005-0000-0000-000048020000}"/>
    <cellStyle name="Normal 105 12" xfId="251" xr:uid="{00000000-0005-0000-0000-000049020000}"/>
    <cellStyle name="Normal 105 12 2" xfId="1689" xr:uid="{00000000-0005-0000-0000-00004A020000}"/>
    <cellStyle name="Normal 105 13" xfId="252" xr:uid="{00000000-0005-0000-0000-00004B020000}"/>
    <cellStyle name="Normal 105 13 2" xfId="1690" xr:uid="{00000000-0005-0000-0000-00004C020000}"/>
    <cellStyle name="Normal 105 14" xfId="253" xr:uid="{00000000-0005-0000-0000-00004D020000}"/>
    <cellStyle name="Normal 105 14 2" xfId="1691" xr:uid="{00000000-0005-0000-0000-00004E020000}"/>
    <cellStyle name="Normal 105 15" xfId="254" xr:uid="{00000000-0005-0000-0000-00004F020000}"/>
    <cellStyle name="Normal 105 15 2" xfId="1692" xr:uid="{00000000-0005-0000-0000-000050020000}"/>
    <cellStyle name="Normal 105 16" xfId="255" xr:uid="{00000000-0005-0000-0000-000051020000}"/>
    <cellStyle name="Normal 105 16 2" xfId="1693" xr:uid="{00000000-0005-0000-0000-000052020000}"/>
    <cellStyle name="Normal 105 17" xfId="256" xr:uid="{00000000-0005-0000-0000-000053020000}"/>
    <cellStyle name="Normal 105 17 2" xfId="1694" xr:uid="{00000000-0005-0000-0000-000054020000}"/>
    <cellStyle name="Normal 105 18" xfId="257" xr:uid="{00000000-0005-0000-0000-000055020000}"/>
    <cellStyle name="Normal 105 18 2" xfId="1695" xr:uid="{00000000-0005-0000-0000-000056020000}"/>
    <cellStyle name="Normal 105 19" xfId="258" xr:uid="{00000000-0005-0000-0000-000057020000}"/>
    <cellStyle name="Normal 105 19 2" xfId="1696" xr:uid="{00000000-0005-0000-0000-000058020000}"/>
    <cellStyle name="Normal 105 2" xfId="259" xr:uid="{00000000-0005-0000-0000-000059020000}"/>
    <cellStyle name="Normal 105 2 2" xfId="1697" xr:uid="{00000000-0005-0000-0000-00005A020000}"/>
    <cellStyle name="Normal 105 20" xfId="260" xr:uid="{00000000-0005-0000-0000-00005B020000}"/>
    <cellStyle name="Normal 105 20 2" xfId="1698" xr:uid="{00000000-0005-0000-0000-00005C020000}"/>
    <cellStyle name="Normal 105 3" xfId="261" xr:uid="{00000000-0005-0000-0000-00005D020000}"/>
    <cellStyle name="Normal 105 3 2" xfId="1699" xr:uid="{00000000-0005-0000-0000-00005E020000}"/>
    <cellStyle name="Normal 105 4" xfId="262" xr:uid="{00000000-0005-0000-0000-00005F020000}"/>
    <cellStyle name="Normal 105 4 2" xfId="1700" xr:uid="{00000000-0005-0000-0000-000060020000}"/>
    <cellStyle name="Normal 105 5" xfId="263" xr:uid="{00000000-0005-0000-0000-000061020000}"/>
    <cellStyle name="Normal 105 5 2" xfId="1701" xr:uid="{00000000-0005-0000-0000-000062020000}"/>
    <cellStyle name="Normal 105 6" xfId="264" xr:uid="{00000000-0005-0000-0000-000063020000}"/>
    <cellStyle name="Normal 105 6 2" xfId="1702" xr:uid="{00000000-0005-0000-0000-000064020000}"/>
    <cellStyle name="Normal 105 7" xfId="265" xr:uid="{00000000-0005-0000-0000-000065020000}"/>
    <cellStyle name="Normal 105 7 2" xfId="1703" xr:uid="{00000000-0005-0000-0000-000066020000}"/>
    <cellStyle name="Normal 105 8" xfId="266" xr:uid="{00000000-0005-0000-0000-000067020000}"/>
    <cellStyle name="Normal 105 8 2" xfId="1704" xr:uid="{00000000-0005-0000-0000-000068020000}"/>
    <cellStyle name="Normal 105 9" xfId="267" xr:uid="{00000000-0005-0000-0000-000069020000}"/>
    <cellStyle name="Normal 105 9 2" xfId="1705" xr:uid="{00000000-0005-0000-0000-00006A020000}"/>
    <cellStyle name="Normal 106 2" xfId="268" xr:uid="{00000000-0005-0000-0000-00006B020000}"/>
    <cellStyle name="Normal 106 2 2" xfId="1706" xr:uid="{00000000-0005-0000-0000-00006C020000}"/>
    <cellStyle name="Normal 109 2" xfId="269" xr:uid="{00000000-0005-0000-0000-00006D020000}"/>
    <cellStyle name="Normal 109 2 2" xfId="1707" xr:uid="{00000000-0005-0000-0000-00006E020000}"/>
    <cellStyle name="Normal 11" xfId="1340" xr:uid="{00000000-0005-0000-0000-00006F020000}"/>
    <cellStyle name="Normal 11 2" xfId="270" xr:uid="{00000000-0005-0000-0000-000070020000}"/>
    <cellStyle name="Normal 11 2 2" xfId="1708" xr:uid="{00000000-0005-0000-0000-000071020000}"/>
    <cellStyle name="Normal 11 3" xfId="271" xr:uid="{00000000-0005-0000-0000-000072020000}"/>
    <cellStyle name="Normal 11 3 2" xfId="1709" xr:uid="{00000000-0005-0000-0000-000073020000}"/>
    <cellStyle name="Normal 11 4" xfId="272" xr:uid="{00000000-0005-0000-0000-000074020000}"/>
    <cellStyle name="Normal 11 4 2" xfId="1710" xr:uid="{00000000-0005-0000-0000-000075020000}"/>
    <cellStyle name="Normal 11 5" xfId="1341" xr:uid="{00000000-0005-0000-0000-000076020000}"/>
    <cellStyle name="Normal 12" xfId="273" xr:uid="{00000000-0005-0000-0000-000077020000}"/>
    <cellStyle name="Normal 12 10" xfId="274" xr:uid="{00000000-0005-0000-0000-000078020000}"/>
    <cellStyle name="Normal 12 10 2" xfId="1711" xr:uid="{00000000-0005-0000-0000-000079020000}"/>
    <cellStyle name="Normal 12 11" xfId="275" xr:uid="{00000000-0005-0000-0000-00007A020000}"/>
    <cellStyle name="Normal 12 11 2" xfId="1712" xr:uid="{00000000-0005-0000-0000-00007B020000}"/>
    <cellStyle name="Normal 12 12" xfId="276" xr:uid="{00000000-0005-0000-0000-00007C020000}"/>
    <cellStyle name="Normal 12 12 2" xfId="1713" xr:uid="{00000000-0005-0000-0000-00007D020000}"/>
    <cellStyle name="Normal 12 13" xfId="277" xr:uid="{00000000-0005-0000-0000-00007E020000}"/>
    <cellStyle name="Normal 12 13 2" xfId="1714" xr:uid="{00000000-0005-0000-0000-00007F020000}"/>
    <cellStyle name="Normal 12 14" xfId="278" xr:uid="{00000000-0005-0000-0000-000080020000}"/>
    <cellStyle name="Normal 12 14 2" xfId="1715" xr:uid="{00000000-0005-0000-0000-000081020000}"/>
    <cellStyle name="Normal 12 15" xfId="279" xr:uid="{00000000-0005-0000-0000-000082020000}"/>
    <cellStyle name="Normal 12 15 2" xfId="1716" xr:uid="{00000000-0005-0000-0000-000083020000}"/>
    <cellStyle name="Normal 12 16" xfId="280" xr:uid="{00000000-0005-0000-0000-000084020000}"/>
    <cellStyle name="Normal 12 16 2" xfId="1717" xr:uid="{00000000-0005-0000-0000-000085020000}"/>
    <cellStyle name="Normal 12 17" xfId="281" xr:uid="{00000000-0005-0000-0000-000086020000}"/>
    <cellStyle name="Normal 12 17 2" xfId="1718" xr:uid="{00000000-0005-0000-0000-000087020000}"/>
    <cellStyle name="Normal 12 18" xfId="282" xr:uid="{00000000-0005-0000-0000-000088020000}"/>
    <cellStyle name="Normal 12 18 2" xfId="1719" xr:uid="{00000000-0005-0000-0000-000089020000}"/>
    <cellStyle name="Normal 12 19" xfId="283" xr:uid="{00000000-0005-0000-0000-00008A020000}"/>
    <cellStyle name="Normal 12 19 2" xfId="1720" xr:uid="{00000000-0005-0000-0000-00008B020000}"/>
    <cellStyle name="Normal 12 2" xfId="284" xr:uid="{00000000-0005-0000-0000-00008C020000}"/>
    <cellStyle name="Normal 12 2 2" xfId="1721" xr:uid="{00000000-0005-0000-0000-00008D020000}"/>
    <cellStyle name="Normal 12 20" xfId="285" xr:uid="{00000000-0005-0000-0000-00008E020000}"/>
    <cellStyle name="Normal 12 20 2" xfId="1722" xr:uid="{00000000-0005-0000-0000-00008F020000}"/>
    <cellStyle name="Normal 12 21" xfId="286" xr:uid="{00000000-0005-0000-0000-000090020000}"/>
    <cellStyle name="Normal 12 21 2" xfId="1723" xr:uid="{00000000-0005-0000-0000-000091020000}"/>
    <cellStyle name="Normal 12 22" xfId="1724" xr:uid="{00000000-0005-0000-0000-000092020000}"/>
    <cellStyle name="Normal 12 3" xfId="287" xr:uid="{00000000-0005-0000-0000-000093020000}"/>
    <cellStyle name="Normal 12 3 2" xfId="1725" xr:uid="{00000000-0005-0000-0000-000094020000}"/>
    <cellStyle name="Normal 12 4" xfId="288" xr:uid="{00000000-0005-0000-0000-000095020000}"/>
    <cellStyle name="Normal 12 4 2" xfId="1726" xr:uid="{00000000-0005-0000-0000-000096020000}"/>
    <cellStyle name="Normal 12 5" xfId="289" xr:uid="{00000000-0005-0000-0000-000097020000}"/>
    <cellStyle name="Normal 12 5 2" xfId="1727" xr:uid="{00000000-0005-0000-0000-000098020000}"/>
    <cellStyle name="Normal 12 6" xfId="290" xr:uid="{00000000-0005-0000-0000-000099020000}"/>
    <cellStyle name="Normal 12 6 2" xfId="1728" xr:uid="{00000000-0005-0000-0000-00009A020000}"/>
    <cellStyle name="Normal 12 7" xfId="291" xr:uid="{00000000-0005-0000-0000-00009B020000}"/>
    <cellStyle name="Normal 12 7 2" xfId="1729" xr:uid="{00000000-0005-0000-0000-00009C020000}"/>
    <cellStyle name="Normal 12 8" xfId="292" xr:uid="{00000000-0005-0000-0000-00009D020000}"/>
    <cellStyle name="Normal 12 8 2" xfId="1730" xr:uid="{00000000-0005-0000-0000-00009E020000}"/>
    <cellStyle name="Normal 12 9" xfId="293" xr:uid="{00000000-0005-0000-0000-00009F020000}"/>
    <cellStyle name="Normal 12 9 2" xfId="1731" xr:uid="{00000000-0005-0000-0000-0000A0020000}"/>
    <cellStyle name="Normal 128 2" xfId="294" xr:uid="{00000000-0005-0000-0000-0000A1020000}"/>
    <cellStyle name="Normal 128 2 2" xfId="1732" xr:uid="{00000000-0005-0000-0000-0000A2020000}"/>
    <cellStyle name="Normal 128 3" xfId="295" xr:uid="{00000000-0005-0000-0000-0000A3020000}"/>
    <cellStyle name="Normal 128 3 2" xfId="1733" xr:uid="{00000000-0005-0000-0000-0000A4020000}"/>
    <cellStyle name="Normal 13" xfId="1342" xr:uid="{00000000-0005-0000-0000-0000A5020000}"/>
    <cellStyle name="Normal 13 2" xfId="296" xr:uid="{00000000-0005-0000-0000-0000A6020000}"/>
    <cellStyle name="Normal 13 2 2" xfId="1734" xr:uid="{00000000-0005-0000-0000-0000A7020000}"/>
    <cellStyle name="Normal 13 3" xfId="297" xr:uid="{00000000-0005-0000-0000-0000A8020000}"/>
    <cellStyle name="Normal 13 3 2" xfId="1735" xr:uid="{00000000-0005-0000-0000-0000A9020000}"/>
    <cellStyle name="Normal 13 4" xfId="298" xr:uid="{00000000-0005-0000-0000-0000AA020000}"/>
    <cellStyle name="Normal 13 4 2" xfId="1736" xr:uid="{00000000-0005-0000-0000-0000AB020000}"/>
    <cellStyle name="Normal 13 5" xfId="299" xr:uid="{00000000-0005-0000-0000-0000AC020000}"/>
    <cellStyle name="Normal 13 5 2" xfId="1737" xr:uid="{00000000-0005-0000-0000-0000AD020000}"/>
    <cellStyle name="Normal 13 6" xfId="300" xr:uid="{00000000-0005-0000-0000-0000AE020000}"/>
    <cellStyle name="Normal 13 6 2" xfId="1738" xr:uid="{00000000-0005-0000-0000-0000AF020000}"/>
    <cellStyle name="Normal 13 7" xfId="301" xr:uid="{00000000-0005-0000-0000-0000B0020000}"/>
    <cellStyle name="Normal 13 7 2" xfId="1739" xr:uid="{00000000-0005-0000-0000-0000B1020000}"/>
    <cellStyle name="Normal 13 8" xfId="1740" xr:uid="{00000000-0005-0000-0000-0000B2020000}"/>
    <cellStyle name="Normal 13 9" xfId="1741" xr:uid="{00000000-0005-0000-0000-0000B3020000}"/>
    <cellStyle name="Normal 14" xfId="1343" xr:uid="{00000000-0005-0000-0000-0000B4020000}"/>
    <cellStyle name="Normal 14 10" xfId="302" xr:uid="{00000000-0005-0000-0000-0000B5020000}"/>
    <cellStyle name="Normal 14 10 2" xfId="1742" xr:uid="{00000000-0005-0000-0000-0000B6020000}"/>
    <cellStyle name="Normal 14 11" xfId="303" xr:uid="{00000000-0005-0000-0000-0000B7020000}"/>
    <cellStyle name="Normal 14 11 2" xfId="1743" xr:uid="{00000000-0005-0000-0000-0000B8020000}"/>
    <cellStyle name="Normal 14 12" xfId="1744" xr:uid="{00000000-0005-0000-0000-0000B9020000}"/>
    <cellStyle name="Normal 14 12 2" xfId="1745" xr:uid="{00000000-0005-0000-0000-0000BA020000}"/>
    <cellStyle name="Normal 14 13" xfId="1746" xr:uid="{00000000-0005-0000-0000-0000BB020000}"/>
    <cellStyle name="Normal 14 2" xfId="304" xr:uid="{00000000-0005-0000-0000-0000BC020000}"/>
    <cellStyle name="Normal 14 2 2" xfId="1747" xr:uid="{00000000-0005-0000-0000-0000BD020000}"/>
    <cellStyle name="Normal 14 3" xfId="305" xr:uid="{00000000-0005-0000-0000-0000BE020000}"/>
    <cellStyle name="Normal 14 3 2" xfId="1748" xr:uid="{00000000-0005-0000-0000-0000BF020000}"/>
    <cellStyle name="Normal 14 4" xfId="306" xr:uid="{00000000-0005-0000-0000-0000C0020000}"/>
    <cellStyle name="Normal 14 4 2" xfId="1749" xr:uid="{00000000-0005-0000-0000-0000C1020000}"/>
    <cellStyle name="Normal 14 5" xfId="307" xr:uid="{00000000-0005-0000-0000-0000C2020000}"/>
    <cellStyle name="Normal 14 5 2" xfId="1750" xr:uid="{00000000-0005-0000-0000-0000C3020000}"/>
    <cellStyle name="Normal 14 6" xfId="308" xr:uid="{00000000-0005-0000-0000-0000C4020000}"/>
    <cellStyle name="Normal 14 6 2" xfId="1751" xr:uid="{00000000-0005-0000-0000-0000C5020000}"/>
    <cellStyle name="Normal 14 7" xfId="309" xr:uid="{00000000-0005-0000-0000-0000C6020000}"/>
    <cellStyle name="Normal 14 7 2" xfId="1752" xr:uid="{00000000-0005-0000-0000-0000C7020000}"/>
    <cellStyle name="Normal 14 8" xfId="310" xr:uid="{00000000-0005-0000-0000-0000C8020000}"/>
    <cellStyle name="Normal 14 8 2" xfId="1753" xr:uid="{00000000-0005-0000-0000-0000C9020000}"/>
    <cellStyle name="Normal 14 9" xfId="311" xr:uid="{00000000-0005-0000-0000-0000CA020000}"/>
    <cellStyle name="Normal 14 9 2" xfId="1754" xr:uid="{00000000-0005-0000-0000-0000CB020000}"/>
    <cellStyle name="Normal 15" xfId="1755" xr:uid="{00000000-0005-0000-0000-0000CC020000}"/>
    <cellStyle name="Normal 15 2" xfId="312" xr:uid="{00000000-0005-0000-0000-0000CD020000}"/>
    <cellStyle name="Normal 15 2 2" xfId="1756" xr:uid="{00000000-0005-0000-0000-0000CE020000}"/>
    <cellStyle name="Normal 15 3" xfId="313" xr:uid="{00000000-0005-0000-0000-0000CF020000}"/>
    <cellStyle name="Normal 15 3 2" xfId="1757" xr:uid="{00000000-0005-0000-0000-0000D0020000}"/>
    <cellStyle name="Normal 15 4" xfId="314" xr:uid="{00000000-0005-0000-0000-0000D1020000}"/>
    <cellStyle name="Normal 15 4 2" xfId="1758" xr:uid="{00000000-0005-0000-0000-0000D2020000}"/>
    <cellStyle name="Normal 15 5" xfId="315" xr:uid="{00000000-0005-0000-0000-0000D3020000}"/>
    <cellStyle name="Normal 15 5 2" xfId="1759" xr:uid="{00000000-0005-0000-0000-0000D4020000}"/>
    <cellStyle name="Normal 15 6" xfId="316" xr:uid="{00000000-0005-0000-0000-0000D5020000}"/>
    <cellStyle name="Normal 15 6 2" xfId="1760" xr:uid="{00000000-0005-0000-0000-0000D6020000}"/>
    <cellStyle name="Normal 15 7" xfId="317" xr:uid="{00000000-0005-0000-0000-0000D7020000}"/>
    <cellStyle name="Normal 15 7 2" xfId="1761" xr:uid="{00000000-0005-0000-0000-0000D8020000}"/>
    <cellStyle name="Normal 15 8" xfId="1762" xr:uid="{00000000-0005-0000-0000-0000D9020000}"/>
    <cellStyle name="Normal 16" xfId="1763" xr:uid="{00000000-0005-0000-0000-0000DA020000}"/>
    <cellStyle name="Normal 16 2" xfId="318" xr:uid="{00000000-0005-0000-0000-0000DB020000}"/>
    <cellStyle name="Normal 16 2 2" xfId="1764" xr:uid="{00000000-0005-0000-0000-0000DC020000}"/>
    <cellStyle name="Normal 16 3" xfId="319" xr:uid="{00000000-0005-0000-0000-0000DD020000}"/>
    <cellStyle name="Normal 16 3 2" xfId="1765" xr:uid="{00000000-0005-0000-0000-0000DE020000}"/>
    <cellStyle name="Normal 16 4" xfId="320" xr:uid="{00000000-0005-0000-0000-0000DF020000}"/>
    <cellStyle name="Normal 16 4 2" xfId="1766" xr:uid="{00000000-0005-0000-0000-0000E0020000}"/>
    <cellStyle name="Normal 16 5" xfId="1767" xr:uid="{00000000-0005-0000-0000-0000E1020000}"/>
    <cellStyle name="Normal 17" xfId="1768" xr:uid="{00000000-0005-0000-0000-0000E2020000}"/>
    <cellStyle name="Normal 17 2" xfId="321" xr:uid="{00000000-0005-0000-0000-0000E3020000}"/>
    <cellStyle name="Normal 17 2 2" xfId="1769" xr:uid="{00000000-0005-0000-0000-0000E4020000}"/>
    <cellStyle name="Normal 17 3" xfId="322" xr:uid="{00000000-0005-0000-0000-0000E5020000}"/>
    <cellStyle name="Normal 17 3 2" xfId="1770" xr:uid="{00000000-0005-0000-0000-0000E6020000}"/>
    <cellStyle name="Normal 17 4" xfId="323" xr:uid="{00000000-0005-0000-0000-0000E7020000}"/>
    <cellStyle name="Normal 17 4 2" xfId="1771" xr:uid="{00000000-0005-0000-0000-0000E8020000}"/>
    <cellStyle name="Normal 17 5" xfId="324" xr:uid="{00000000-0005-0000-0000-0000E9020000}"/>
    <cellStyle name="Normal 17 5 2" xfId="1772" xr:uid="{00000000-0005-0000-0000-0000EA020000}"/>
    <cellStyle name="Normal 17 6" xfId="325" xr:uid="{00000000-0005-0000-0000-0000EB020000}"/>
    <cellStyle name="Normal 17 6 2" xfId="1773" xr:uid="{00000000-0005-0000-0000-0000EC020000}"/>
    <cellStyle name="Normal 17 7" xfId="326" xr:uid="{00000000-0005-0000-0000-0000ED020000}"/>
    <cellStyle name="Normal 17 7 2" xfId="1774" xr:uid="{00000000-0005-0000-0000-0000EE020000}"/>
    <cellStyle name="Normal 17 8" xfId="1775" xr:uid="{00000000-0005-0000-0000-0000EF020000}"/>
    <cellStyle name="Normal 17 9" xfId="1776" xr:uid="{00000000-0005-0000-0000-0000F0020000}"/>
    <cellStyle name="Normal 18" xfId="1777" xr:uid="{00000000-0005-0000-0000-0000F1020000}"/>
    <cellStyle name="Normal 18 2" xfId="327" xr:uid="{00000000-0005-0000-0000-0000F2020000}"/>
    <cellStyle name="Normal 18 2 2" xfId="1778" xr:uid="{00000000-0005-0000-0000-0000F3020000}"/>
    <cellStyle name="Normal 18 3" xfId="328" xr:uid="{00000000-0005-0000-0000-0000F4020000}"/>
    <cellStyle name="Normal 18 3 2" xfId="1779" xr:uid="{00000000-0005-0000-0000-0000F5020000}"/>
    <cellStyle name="Normal 18 4" xfId="329" xr:uid="{00000000-0005-0000-0000-0000F6020000}"/>
    <cellStyle name="Normal 18 4 2" xfId="1780" xr:uid="{00000000-0005-0000-0000-0000F7020000}"/>
    <cellStyle name="Normal 18 5" xfId="330" xr:uid="{00000000-0005-0000-0000-0000F8020000}"/>
    <cellStyle name="Normal 18 5 2" xfId="1781" xr:uid="{00000000-0005-0000-0000-0000F9020000}"/>
    <cellStyle name="Normal 18 6" xfId="331" xr:uid="{00000000-0005-0000-0000-0000FA020000}"/>
    <cellStyle name="Normal 18 6 2" xfId="1782" xr:uid="{00000000-0005-0000-0000-0000FB020000}"/>
    <cellStyle name="Normal 18 7" xfId="332" xr:uid="{00000000-0005-0000-0000-0000FC020000}"/>
    <cellStyle name="Normal 18 7 2" xfId="1783" xr:uid="{00000000-0005-0000-0000-0000FD020000}"/>
    <cellStyle name="Normal 19" xfId="1784" xr:uid="{00000000-0005-0000-0000-0000FE020000}"/>
    <cellStyle name="Normal 19 2" xfId="333" xr:uid="{00000000-0005-0000-0000-0000FF020000}"/>
    <cellStyle name="Normal 19 2 2" xfId="1785" xr:uid="{00000000-0005-0000-0000-000000030000}"/>
    <cellStyle name="Normal 19 3" xfId="334" xr:uid="{00000000-0005-0000-0000-000001030000}"/>
    <cellStyle name="Normal 19 3 2" xfId="1786" xr:uid="{00000000-0005-0000-0000-000002030000}"/>
    <cellStyle name="Normal 19 4" xfId="335" xr:uid="{00000000-0005-0000-0000-000003030000}"/>
    <cellStyle name="Normal 19 4 2" xfId="1787" xr:uid="{00000000-0005-0000-0000-000004030000}"/>
    <cellStyle name="Normal 19 5" xfId="336" xr:uid="{00000000-0005-0000-0000-000005030000}"/>
    <cellStyle name="Normal 19 5 2" xfId="1788" xr:uid="{00000000-0005-0000-0000-000006030000}"/>
    <cellStyle name="Normal 19 6" xfId="337" xr:uid="{00000000-0005-0000-0000-000007030000}"/>
    <cellStyle name="Normal 19 6 2" xfId="1789" xr:uid="{00000000-0005-0000-0000-000008030000}"/>
    <cellStyle name="Normal 19 7" xfId="338" xr:uid="{00000000-0005-0000-0000-000009030000}"/>
    <cellStyle name="Normal 19 7 2" xfId="1790" xr:uid="{00000000-0005-0000-0000-00000A030000}"/>
    <cellStyle name="Normal 2" xfId="8" xr:uid="{00000000-0005-0000-0000-00000B030000}"/>
    <cellStyle name="Normal 2 10" xfId="339" xr:uid="{00000000-0005-0000-0000-00000C030000}"/>
    <cellStyle name="Normal 2 10 2" xfId="1791" xr:uid="{00000000-0005-0000-0000-00000D030000}"/>
    <cellStyle name="Normal 2 11" xfId="340" xr:uid="{00000000-0005-0000-0000-00000E030000}"/>
    <cellStyle name="Normal 2 11 2" xfId="1792" xr:uid="{00000000-0005-0000-0000-00000F030000}"/>
    <cellStyle name="Normal 2 12" xfId="341" xr:uid="{00000000-0005-0000-0000-000010030000}"/>
    <cellStyle name="Normal 2 12 2" xfId="1793" xr:uid="{00000000-0005-0000-0000-000011030000}"/>
    <cellStyle name="Normal 2 13" xfId="342" xr:uid="{00000000-0005-0000-0000-000012030000}"/>
    <cellStyle name="Normal 2 13 2" xfId="1794" xr:uid="{00000000-0005-0000-0000-000013030000}"/>
    <cellStyle name="Normal 2 14" xfId="343" xr:uid="{00000000-0005-0000-0000-000014030000}"/>
    <cellStyle name="Normal 2 14 2" xfId="1795" xr:uid="{00000000-0005-0000-0000-000015030000}"/>
    <cellStyle name="Normal 2 15" xfId="344" xr:uid="{00000000-0005-0000-0000-000016030000}"/>
    <cellStyle name="Normal 2 15 2" xfId="1796" xr:uid="{00000000-0005-0000-0000-000017030000}"/>
    <cellStyle name="Normal 2 16" xfId="345" xr:uid="{00000000-0005-0000-0000-000018030000}"/>
    <cellStyle name="Normal 2 16 2" xfId="1797" xr:uid="{00000000-0005-0000-0000-000019030000}"/>
    <cellStyle name="Normal 2 17" xfId="346" xr:uid="{00000000-0005-0000-0000-00001A030000}"/>
    <cellStyle name="Normal 2 17 2" xfId="1798" xr:uid="{00000000-0005-0000-0000-00001B030000}"/>
    <cellStyle name="Normal 2 18" xfId="347" xr:uid="{00000000-0005-0000-0000-00001C030000}"/>
    <cellStyle name="Normal 2 18 2" xfId="1799" xr:uid="{00000000-0005-0000-0000-00001D030000}"/>
    <cellStyle name="Normal 2 19" xfId="348" xr:uid="{00000000-0005-0000-0000-00001E030000}"/>
    <cellStyle name="Normal 2 19 2" xfId="1800" xr:uid="{00000000-0005-0000-0000-00001F030000}"/>
    <cellStyle name="Normal 2 2" xfId="15" xr:uid="{00000000-0005-0000-0000-000020030000}"/>
    <cellStyle name="Normal 2 2 2" xfId="349" xr:uid="{00000000-0005-0000-0000-000021030000}"/>
    <cellStyle name="Normal 2 2 2 2" xfId="1344" xr:uid="{00000000-0005-0000-0000-000022030000}"/>
    <cellStyle name="Normal 2 2 2 2 2" xfId="1801" xr:uid="{00000000-0005-0000-0000-000023030000}"/>
    <cellStyle name="Normal 2 2 2 3" xfId="1802" xr:uid="{00000000-0005-0000-0000-000024030000}"/>
    <cellStyle name="Normal 2 2 2 3 2" xfId="1803" xr:uid="{00000000-0005-0000-0000-000025030000}"/>
    <cellStyle name="Normal 2 2 2 4" xfId="1804" xr:uid="{00000000-0005-0000-0000-000026030000}"/>
    <cellStyle name="Normal 2 2 2 5" xfId="1805" xr:uid="{00000000-0005-0000-0000-000027030000}"/>
    <cellStyle name="Normal 2 2 3" xfId="1806" xr:uid="{00000000-0005-0000-0000-000028030000}"/>
    <cellStyle name="Normal 2 2 3 2" xfId="1807" xr:uid="{00000000-0005-0000-0000-000029030000}"/>
    <cellStyle name="Normal 2 2 4" xfId="1808" xr:uid="{00000000-0005-0000-0000-00002A030000}"/>
    <cellStyle name="Normal 2 2 5" xfId="1809" xr:uid="{00000000-0005-0000-0000-00002B030000}"/>
    <cellStyle name="Normal 2 20" xfId="350" xr:uid="{00000000-0005-0000-0000-00002C030000}"/>
    <cellStyle name="Normal 2 20 2" xfId="1810" xr:uid="{00000000-0005-0000-0000-00002D030000}"/>
    <cellStyle name="Normal 2 21" xfId="351" xr:uid="{00000000-0005-0000-0000-00002E030000}"/>
    <cellStyle name="Normal 2 21 2" xfId="1811" xr:uid="{00000000-0005-0000-0000-00002F030000}"/>
    <cellStyle name="Normal 2 22" xfId="352" xr:uid="{00000000-0005-0000-0000-000030030000}"/>
    <cellStyle name="Normal 2 22 2" xfId="1812" xr:uid="{00000000-0005-0000-0000-000031030000}"/>
    <cellStyle name="Normal 2 23" xfId="353" xr:uid="{00000000-0005-0000-0000-000032030000}"/>
    <cellStyle name="Normal 2 23 2" xfId="1813" xr:uid="{00000000-0005-0000-0000-000033030000}"/>
    <cellStyle name="Normal 2 24" xfId="354" xr:uid="{00000000-0005-0000-0000-000034030000}"/>
    <cellStyle name="Normal 2 24 2" xfId="1814" xr:uid="{00000000-0005-0000-0000-000035030000}"/>
    <cellStyle name="Normal 2 25" xfId="355" xr:uid="{00000000-0005-0000-0000-000036030000}"/>
    <cellStyle name="Normal 2 25 2" xfId="1815" xr:uid="{00000000-0005-0000-0000-000037030000}"/>
    <cellStyle name="Normal 2 26" xfId="356" xr:uid="{00000000-0005-0000-0000-000038030000}"/>
    <cellStyle name="Normal 2 26 2" xfId="1816" xr:uid="{00000000-0005-0000-0000-000039030000}"/>
    <cellStyle name="Normal 2 27" xfId="357" xr:uid="{00000000-0005-0000-0000-00003A030000}"/>
    <cellStyle name="Normal 2 27 2" xfId="1817" xr:uid="{00000000-0005-0000-0000-00003B030000}"/>
    <cellStyle name="Normal 2 28" xfId="358" xr:uid="{00000000-0005-0000-0000-00003C030000}"/>
    <cellStyle name="Normal 2 28 2" xfId="1818" xr:uid="{00000000-0005-0000-0000-00003D030000}"/>
    <cellStyle name="Normal 2 29" xfId="359" xr:uid="{00000000-0005-0000-0000-00003E030000}"/>
    <cellStyle name="Normal 2 29 2" xfId="1819" xr:uid="{00000000-0005-0000-0000-00003F030000}"/>
    <cellStyle name="Normal 2 3" xfId="360" xr:uid="{00000000-0005-0000-0000-000040030000}"/>
    <cellStyle name="Normal 2 3 2" xfId="1820" xr:uid="{00000000-0005-0000-0000-000041030000}"/>
    <cellStyle name="Normal 2 3 3" xfId="1821" xr:uid="{00000000-0005-0000-0000-000042030000}"/>
    <cellStyle name="Normal 2 30" xfId="361" xr:uid="{00000000-0005-0000-0000-000043030000}"/>
    <cellStyle name="Normal 2 30 2" xfId="1822" xr:uid="{00000000-0005-0000-0000-000044030000}"/>
    <cellStyle name="Normal 2 31" xfId="362" xr:uid="{00000000-0005-0000-0000-000045030000}"/>
    <cellStyle name="Normal 2 31 2" xfId="1823" xr:uid="{00000000-0005-0000-0000-000046030000}"/>
    <cellStyle name="Normal 2 32" xfId="363" xr:uid="{00000000-0005-0000-0000-000047030000}"/>
    <cellStyle name="Normal 2 32 2" xfId="1824" xr:uid="{00000000-0005-0000-0000-000048030000}"/>
    <cellStyle name="Normal 2 33" xfId="364" xr:uid="{00000000-0005-0000-0000-000049030000}"/>
    <cellStyle name="Normal 2 33 2" xfId="1825" xr:uid="{00000000-0005-0000-0000-00004A030000}"/>
    <cellStyle name="Normal 2 34" xfId="365" xr:uid="{00000000-0005-0000-0000-00004B030000}"/>
    <cellStyle name="Normal 2 34 2" xfId="1826" xr:uid="{00000000-0005-0000-0000-00004C030000}"/>
    <cellStyle name="Normal 2 35" xfId="366" xr:uid="{00000000-0005-0000-0000-00004D030000}"/>
    <cellStyle name="Normal 2 35 2" xfId="1827" xr:uid="{00000000-0005-0000-0000-00004E030000}"/>
    <cellStyle name="Normal 2 36" xfId="367" xr:uid="{00000000-0005-0000-0000-00004F030000}"/>
    <cellStyle name="Normal 2 36 2" xfId="1828" xr:uid="{00000000-0005-0000-0000-000050030000}"/>
    <cellStyle name="Normal 2 37" xfId="368" xr:uid="{00000000-0005-0000-0000-000051030000}"/>
    <cellStyle name="Normal 2 37 2" xfId="1829" xr:uid="{00000000-0005-0000-0000-000052030000}"/>
    <cellStyle name="Normal 2 38" xfId="369" xr:uid="{00000000-0005-0000-0000-000053030000}"/>
    <cellStyle name="Normal 2 38 2" xfId="1830" xr:uid="{00000000-0005-0000-0000-000054030000}"/>
    <cellStyle name="Normal 2 39" xfId="370" xr:uid="{00000000-0005-0000-0000-000055030000}"/>
    <cellStyle name="Normal 2 39 2" xfId="1831" xr:uid="{00000000-0005-0000-0000-000056030000}"/>
    <cellStyle name="Normal 2 4" xfId="371" xr:uid="{00000000-0005-0000-0000-000057030000}"/>
    <cellStyle name="Normal 2 4 2" xfId="1832" xr:uid="{00000000-0005-0000-0000-000058030000}"/>
    <cellStyle name="Normal 2 40" xfId="372" xr:uid="{00000000-0005-0000-0000-000059030000}"/>
    <cellStyle name="Normal 2 40 2" xfId="1833" xr:uid="{00000000-0005-0000-0000-00005A030000}"/>
    <cellStyle name="Normal 2 41" xfId="373" xr:uid="{00000000-0005-0000-0000-00005B030000}"/>
    <cellStyle name="Normal 2 41 2" xfId="1834" xr:uid="{00000000-0005-0000-0000-00005C030000}"/>
    <cellStyle name="Normal 2 42" xfId="374" xr:uid="{00000000-0005-0000-0000-00005D030000}"/>
    <cellStyle name="Normal 2 42 2" xfId="1835" xr:uid="{00000000-0005-0000-0000-00005E030000}"/>
    <cellStyle name="Normal 2 43" xfId="375" xr:uid="{00000000-0005-0000-0000-00005F030000}"/>
    <cellStyle name="Normal 2 43 2" xfId="1836" xr:uid="{00000000-0005-0000-0000-000060030000}"/>
    <cellStyle name="Normal 2 44" xfId="376" xr:uid="{00000000-0005-0000-0000-000061030000}"/>
    <cellStyle name="Normal 2 44 2" xfId="1837" xr:uid="{00000000-0005-0000-0000-000062030000}"/>
    <cellStyle name="Normal 2 45" xfId="377" xr:uid="{00000000-0005-0000-0000-000063030000}"/>
    <cellStyle name="Normal 2 45 2" xfId="378" xr:uid="{00000000-0005-0000-0000-000064030000}"/>
    <cellStyle name="Normal 2 45 2 2" xfId="379" xr:uid="{00000000-0005-0000-0000-000065030000}"/>
    <cellStyle name="Normal 2 45 2 2 2" xfId="1838" xr:uid="{00000000-0005-0000-0000-000066030000}"/>
    <cellStyle name="Normal 2 45 2 3" xfId="380" xr:uid="{00000000-0005-0000-0000-000067030000}"/>
    <cellStyle name="Normal 2 45 2 3 2" xfId="1839" xr:uid="{00000000-0005-0000-0000-000068030000}"/>
    <cellStyle name="Normal 2 45 2 4" xfId="381" xr:uid="{00000000-0005-0000-0000-000069030000}"/>
    <cellStyle name="Normal 2 45 2 4 2" xfId="1840" xr:uid="{00000000-0005-0000-0000-00006A030000}"/>
    <cellStyle name="Normal 2 45 2 5" xfId="382" xr:uid="{00000000-0005-0000-0000-00006B030000}"/>
    <cellStyle name="Normal 2 45 2 5 2" xfId="1841" xr:uid="{00000000-0005-0000-0000-00006C030000}"/>
    <cellStyle name="Normal 2 45 2 6" xfId="383" xr:uid="{00000000-0005-0000-0000-00006D030000}"/>
    <cellStyle name="Normal 2 45 2 6 2" xfId="1842" xr:uid="{00000000-0005-0000-0000-00006E030000}"/>
    <cellStyle name="Normal 2 45 2 7" xfId="1843" xr:uid="{00000000-0005-0000-0000-00006F030000}"/>
    <cellStyle name="Normal 2 45 3" xfId="1844" xr:uid="{00000000-0005-0000-0000-000070030000}"/>
    <cellStyle name="Normal 2 46" xfId="384" xr:uid="{00000000-0005-0000-0000-000071030000}"/>
    <cellStyle name="Normal 2 46 2" xfId="385" xr:uid="{00000000-0005-0000-0000-000072030000}"/>
    <cellStyle name="Normal 2 46 2 2" xfId="386" xr:uid="{00000000-0005-0000-0000-000073030000}"/>
    <cellStyle name="Normal 2 46 2 2 2" xfId="1845" xr:uid="{00000000-0005-0000-0000-000074030000}"/>
    <cellStyle name="Normal 2 46 2 3" xfId="387" xr:uid="{00000000-0005-0000-0000-000075030000}"/>
    <cellStyle name="Normal 2 46 2 3 2" xfId="1846" xr:uid="{00000000-0005-0000-0000-000076030000}"/>
    <cellStyle name="Normal 2 46 2 4" xfId="388" xr:uid="{00000000-0005-0000-0000-000077030000}"/>
    <cellStyle name="Normal 2 46 2 4 2" xfId="1847" xr:uid="{00000000-0005-0000-0000-000078030000}"/>
    <cellStyle name="Normal 2 46 2 5" xfId="389" xr:uid="{00000000-0005-0000-0000-000079030000}"/>
    <cellStyle name="Normal 2 46 2 5 2" xfId="1848" xr:uid="{00000000-0005-0000-0000-00007A030000}"/>
    <cellStyle name="Normal 2 46 2 6" xfId="390" xr:uid="{00000000-0005-0000-0000-00007B030000}"/>
    <cellStyle name="Normal 2 46 2 6 2" xfId="1849" xr:uid="{00000000-0005-0000-0000-00007C030000}"/>
    <cellStyle name="Normal 2 46 2 7" xfId="1850" xr:uid="{00000000-0005-0000-0000-00007D030000}"/>
    <cellStyle name="Normal 2 46 3" xfId="1851" xr:uid="{00000000-0005-0000-0000-00007E030000}"/>
    <cellStyle name="Normal 2 47" xfId="391" xr:uid="{00000000-0005-0000-0000-00007F030000}"/>
    <cellStyle name="Normal 2 47 2" xfId="392" xr:uid="{00000000-0005-0000-0000-000080030000}"/>
    <cellStyle name="Normal 2 47 2 2" xfId="393" xr:uid="{00000000-0005-0000-0000-000081030000}"/>
    <cellStyle name="Normal 2 47 2 2 2" xfId="1852" xr:uid="{00000000-0005-0000-0000-000082030000}"/>
    <cellStyle name="Normal 2 47 2 3" xfId="394" xr:uid="{00000000-0005-0000-0000-000083030000}"/>
    <cellStyle name="Normal 2 47 2 3 2" xfId="1853" xr:uid="{00000000-0005-0000-0000-000084030000}"/>
    <cellStyle name="Normal 2 47 2 4" xfId="395" xr:uid="{00000000-0005-0000-0000-000085030000}"/>
    <cellStyle name="Normal 2 47 2 4 2" xfId="1854" xr:uid="{00000000-0005-0000-0000-000086030000}"/>
    <cellStyle name="Normal 2 47 2 5" xfId="396" xr:uid="{00000000-0005-0000-0000-000087030000}"/>
    <cellStyle name="Normal 2 47 2 5 2" xfId="1855" xr:uid="{00000000-0005-0000-0000-000088030000}"/>
    <cellStyle name="Normal 2 47 2 6" xfId="397" xr:uid="{00000000-0005-0000-0000-000089030000}"/>
    <cellStyle name="Normal 2 47 2 6 2" xfId="1856" xr:uid="{00000000-0005-0000-0000-00008A030000}"/>
    <cellStyle name="Normal 2 47 2 7" xfId="1857" xr:uid="{00000000-0005-0000-0000-00008B030000}"/>
    <cellStyle name="Normal 2 47 3" xfId="1858" xr:uid="{00000000-0005-0000-0000-00008C030000}"/>
    <cellStyle name="Normal 2 48" xfId="398" xr:uid="{00000000-0005-0000-0000-00008D030000}"/>
    <cellStyle name="Normal 2 48 2" xfId="399" xr:uid="{00000000-0005-0000-0000-00008E030000}"/>
    <cellStyle name="Normal 2 48 2 2" xfId="400" xr:uid="{00000000-0005-0000-0000-00008F030000}"/>
    <cellStyle name="Normal 2 48 2 2 2" xfId="1859" xr:uid="{00000000-0005-0000-0000-000090030000}"/>
    <cellStyle name="Normal 2 48 2 3" xfId="401" xr:uid="{00000000-0005-0000-0000-000091030000}"/>
    <cellStyle name="Normal 2 48 2 3 2" xfId="1860" xr:uid="{00000000-0005-0000-0000-000092030000}"/>
    <cellStyle name="Normal 2 48 2 4" xfId="402" xr:uid="{00000000-0005-0000-0000-000093030000}"/>
    <cellStyle name="Normal 2 48 2 4 2" xfId="1861" xr:uid="{00000000-0005-0000-0000-000094030000}"/>
    <cellStyle name="Normal 2 48 2 5" xfId="403" xr:uid="{00000000-0005-0000-0000-000095030000}"/>
    <cellStyle name="Normal 2 48 2 5 2" xfId="1862" xr:uid="{00000000-0005-0000-0000-000096030000}"/>
    <cellStyle name="Normal 2 48 2 6" xfId="404" xr:uid="{00000000-0005-0000-0000-000097030000}"/>
    <cellStyle name="Normal 2 48 2 6 2" xfId="1863" xr:uid="{00000000-0005-0000-0000-000098030000}"/>
    <cellStyle name="Normal 2 48 2 7" xfId="1864" xr:uid="{00000000-0005-0000-0000-000099030000}"/>
    <cellStyle name="Normal 2 48 3" xfId="1865" xr:uid="{00000000-0005-0000-0000-00009A030000}"/>
    <cellStyle name="Normal 2 49" xfId="405" xr:uid="{00000000-0005-0000-0000-00009B030000}"/>
    <cellStyle name="Normal 2 49 2" xfId="406" xr:uid="{00000000-0005-0000-0000-00009C030000}"/>
    <cellStyle name="Normal 2 49 2 2" xfId="407" xr:uid="{00000000-0005-0000-0000-00009D030000}"/>
    <cellStyle name="Normal 2 49 2 2 2" xfId="1866" xr:uid="{00000000-0005-0000-0000-00009E030000}"/>
    <cellStyle name="Normal 2 49 2 3" xfId="408" xr:uid="{00000000-0005-0000-0000-00009F030000}"/>
    <cellStyle name="Normal 2 49 2 3 2" xfId="1867" xr:uid="{00000000-0005-0000-0000-0000A0030000}"/>
    <cellStyle name="Normal 2 49 2 4" xfId="409" xr:uid="{00000000-0005-0000-0000-0000A1030000}"/>
    <cellStyle name="Normal 2 49 2 4 2" xfId="1868" xr:uid="{00000000-0005-0000-0000-0000A2030000}"/>
    <cellStyle name="Normal 2 49 2 5" xfId="410" xr:uid="{00000000-0005-0000-0000-0000A3030000}"/>
    <cellStyle name="Normal 2 49 2 5 2" xfId="1869" xr:uid="{00000000-0005-0000-0000-0000A4030000}"/>
    <cellStyle name="Normal 2 49 2 6" xfId="411" xr:uid="{00000000-0005-0000-0000-0000A5030000}"/>
    <cellStyle name="Normal 2 49 2 6 2" xfId="1870" xr:uid="{00000000-0005-0000-0000-0000A6030000}"/>
    <cellStyle name="Normal 2 49 2 7" xfId="1871" xr:uid="{00000000-0005-0000-0000-0000A7030000}"/>
    <cellStyle name="Normal 2 49 3" xfId="1872" xr:uid="{00000000-0005-0000-0000-0000A8030000}"/>
    <cellStyle name="Normal 2 5" xfId="412" xr:uid="{00000000-0005-0000-0000-0000A9030000}"/>
    <cellStyle name="Normal 2 5 2" xfId="413" xr:uid="{00000000-0005-0000-0000-0000AA030000}"/>
    <cellStyle name="Normal 2 5 2 2" xfId="1873" xr:uid="{00000000-0005-0000-0000-0000AB030000}"/>
    <cellStyle name="Normal 2 5 3" xfId="1874" xr:uid="{00000000-0005-0000-0000-0000AC030000}"/>
    <cellStyle name="Normal 2 50" xfId="414" xr:uid="{00000000-0005-0000-0000-0000AD030000}"/>
    <cellStyle name="Normal 2 50 2" xfId="1875" xr:uid="{00000000-0005-0000-0000-0000AE030000}"/>
    <cellStyle name="Normal 2 51" xfId="415" xr:uid="{00000000-0005-0000-0000-0000AF030000}"/>
    <cellStyle name="Normal 2 51 2" xfId="1876" xr:uid="{00000000-0005-0000-0000-0000B0030000}"/>
    <cellStyle name="Normal 2 52" xfId="416" xr:uid="{00000000-0005-0000-0000-0000B1030000}"/>
    <cellStyle name="Normal 2 52 2" xfId="1877" xr:uid="{00000000-0005-0000-0000-0000B2030000}"/>
    <cellStyle name="Normal 2 53" xfId="417" xr:uid="{00000000-0005-0000-0000-0000B3030000}"/>
    <cellStyle name="Normal 2 53 2" xfId="1878" xr:uid="{00000000-0005-0000-0000-0000B4030000}"/>
    <cellStyle name="Normal 2 54" xfId="418" xr:uid="{00000000-0005-0000-0000-0000B5030000}"/>
    <cellStyle name="Normal 2 54 2" xfId="1879" xr:uid="{00000000-0005-0000-0000-0000B6030000}"/>
    <cellStyle name="Normal 2 55" xfId="419" xr:uid="{00000000-0005-0000-0000-0000B7030000}"/>
    <cellStyle name="Normal 2 55 2" xfId="1880" xr:uid="{00000000-0005-0000-0000-0000B8030000}"/>
    <cellStyle name="Normal 2 56" xfId="420" xr:uid="{00000000-0005-0000-0000-0000B9030000}"/>
    <cellStyle name="Normal 2 56 2" xfId="1881" xr:uid="{00000000-0005-0000-0000-0000BA030000}"/>
    <cellStyle name="Normal 2 57" xfId="421" xr:uid="{00000000-0005-0000-0000-0000BB030000}"/>
    <cellStyle name="Normal 2 57 2" xfId="1882" xr:uid="{00000000-0005-0000-0000-0000BC030000}"/>
    <cellStyle name="Normal 2 58" xfId="422" xr:uid="{00000000-0005-0000-0000-0000BD030000}"/>
    <cellStyle name="Normal 2 58 2" xfId="1883" xr:uid="{00000000-0005-0000-0000-0000BE030000}"/>
    <cellStyle name="Normal 2 59" xfId="423" xr:uid="{00000000-0005-0000-0000-0000BF030000}"/>
    <cellStyle name="Normal 2 59 2" xfId="1884" xr:uid="{00000000-0005-0000-0000-0000C0030000}"/>
    <cellStyle name="Normal 2 6" xfId="424" xr:uid="{00000000-0005-0000-0000-0000C1030000}"/>
    <cellStyle name="Normal 2 6 2" xfId="1885" xr:uid="{00000000-0005-0000-0000-0000C2030000}"/>
    <cellStyle name="Normal 2 60" xfId="425" xr:uid="{00000000-0005-0000-0000-0000C3030000}"/>
    <cellStyle name="Normal 2 60 2" xfId="1886" xr:uid="{00000000-0005-0000-0000-0000C4030000}"/>
    <cellStyle name="Normal 2 61" xfId="426" xr:uid="{00000000-0005-0000-0000-0000C5030000}"/>
    <cellStyle name="Normal 2 61 2" xfId="1887" xr:uid="{00000000-0005-0000-0000-0000C6030000}"/>
    <cellStyle name="Normal 2 62" xfId="427" xr:uid="{00000000-0005-0000-0000-0000C7030000}"/>
    <cellStyle name="Normal 2 62 2" xfId="1888" xr:uid="{00000000-0005-0000-0000-0000C8030000}"/>
    <cellStyle name="Normal 2 63" xfId="1889" xr:uid="{00000000-0005-0000-0000-0000C9030000}"/>
    <cellStyle name="Normal 2 64" xfId="1890" xr:uid="{00000000-0005-0000-0000-0000CA030000}"/>
    <cellStyle name="Normal 2 7" xfId="428" xr:uid="{00000000-0005-0000-0000-0000CB030000}"/>
    <cellStyle name="Normal 2 7 2" xfId="1891" xr:uid="{00000000-0005-0000-0000-0000CC030000}"/>
    <cellStyle name="Normal 2 8" xfId="429" xr:uid="{00000000-0005-0000-0000-0000CD030000}"/>
    <cellStyle name="Normal 2 8 2" xfId="1892" xr:uid="{00000000-0005-0000-0000-0000CE030000}"/>
    <cellStyle name="Normal 2 9" xfId="430" xr:uid="{00000000-0005-0000-0000-0000CF030000}"/>
    <cellStyle name="Normal 2 9 2" xfId="1893" xr:uid="{00000000-0005-0000-0000-0000D0030000}"/>
    <cellStyle name="Normal 20" xfId="2714" xr:uid="{EF1F4E11-3D6B-4779-AEF2-F1918DFE0A7C}"/>
    <cellStyle name="Normal 20 2" xfId="431" xr:uid="{00000000-0005-0000-0000-0000D1030000}"/>
    <cellStyle name="Normal 20 2 2" xfId="1894" xr:uid="{00000000-0005-0000-0000-0000D2030000}"/>
    <cellStyle name="Normal 20 3" xfId="432" xr:uid="{00000000-0005-0000-0000-0000D3030000}"/>
    <cellStyle name="Normal 20 3 2" xfId="1895" xr:uid="{00000000-0005-0000-0000-0000D4030000}"/>
    <cellStyle name="Normal 20 4" xfId="433" xr:uid="{00000000-0005-0000-0000-0000D5030000}"/>
    <cellStyle name="Normal 20 4 2" xfId="1896" xr:uid="{00000000-0005-0000-0000-0000D6030000}"/>
    <cellStyle name="Normal 20 5" xfId="434" xr:uid="{00000000-0005-0000-0000-0000D7030000}"/>
    <cellStyle name="Normal 20 5 2" xfId="1897" xr:uid="{00000000-0005-0000-0000-0000D8030000}"/>
    <cellStyle name="Normal 20 6" xfId="435" xr:uid="{00000000-0005-0000-0000-0000D9030000}"/>
    <cellStyle name="Normal 20 6 2" xfId="1898" xr:uid="{00000000-0005-0000-0000-0000DA030000}"/>
    <cellStyle name="Normal 20 7" xfId="436" xr:uid="{00000000-0005-0000-0000-0000DB030000}"/>
    <cellStyle name="Normal 20 7 2" xfId="1899" xr:uid="{00000000-0005-0000-0000-0000DC030000}"/>
    <cellStyle name="Normal 21 2" xfId="437" xr:uid="{00000000-0005-0000-0000-0000DD030000}"/>
    <cellStyle name="Normal 21 2 2" xfId="1900" xr:uid="{00000000-0005-0000-0000-0000DE030000}"/>
    <cellStyle name="Normal 21 3" xfId="438" xr:uid="{00000000-0005-0000-0000-0000DF030000}"/>
    <cellStyle name="Normal 21 3 2" xfId="1901" xr:uid="{00000000-0005-0000-0000-0000E0030000}"/>
    <cellStyle name="Normal 21 4" xfId="439" xr:uid="{00000000-0005-0000-0000-0000E1030000}"/>
    <cellStyle name="Normal 21 4 2" xfId="1902" xr:uid="{00000000-0005-0000-0000-0000E2030000}"/>
    <cellStyle name="Normal 21 5" xfId="440" xr:uid="{00000000-0005-0000-0000-0000E3030000}"/>
    <cellStyle name="Normal 21 5 2" xfId="1903" xr:uid="{00000000-0005-0000-0000-0000E4030000}"/>
    <cellStyle name="Normal 21 6" xfId="441" xr:uid="{00000000-0005-0000-0000-0000E5030000}"/>
    <cellStyle name="Normal 21 6 2" xfId="1904" xr:uid="{00000000-0005-0000-0000-0000E6030000}"/>
    <cellStyle name="Normal 21 7" xfId="442" xr:uid="{00000000-0005-0000-0000-0000E7030000}"/>
    <cellStyle name="Normal 21 7 2" xfId="1905" xr:uid="{00000000-0005-0000-0000-0000E8030000}"/>
    <cellStyle name="Normal 22 2" xfId="443" xr:uid="{00000000-0005-0000-0000-0000E9030000}"/>
    <cellStyle name="Normal 22 2 2" xfId="1906" xr:uid="{00000000-0005-0000-0000-0000EA030000}"/>
    <cellStyle name="Normal 22 3" xfId="444" xr:uid="{00000000-0005-0000-0000-0000EB030000}"/>
    <cellStyle name="Normal 22 3 2" xfId="1907" xr:uid="{00000000-0005-0000-0000-0000EC030000}"/>
    <cellStyle name="Normal 22 4" xfId="445" xr:uid="{00000000-0005-0000-0000-0000ED030000}"/>
    <cellStyle name="Normal 22 4 2" xfId="1908" xr:uid="{00000000-0005-0000-0000-0000EE030000}"/>
    <cellStyle name="Normal 22 5" xfId="446" xr:uid="{00000000-0005-0000-0000-0000EF030000}"/>
    <cellStyle name="Normal 22 5 2" xfId="1909" xr:uid="{00000000-0005-0000-0000-0000F0030000}"/>
    <cellStyle name="Normal 22 6" xfId="447" xr:uid="{00000000-0005-0000-0000-0000F1030000}"/>
    <cellStyle name="Normal 22 6 2" xfId="1910" xr:uid="{00000000-0005-0000-0000-0000F2030000}"/>
    <cellStyle name="Normal 22 7" xfId="448" xr:uid="{00000000-0005-0000-0000-0000F3030000}"/>
    <cellStyle name="Normal 22 7 2" xfId="1911" xr:uid="{00000000-0005-0000-0000-0000F4030000}"/>
    <cellStyle name="Normal 23 2" xfId="449" xr:uid="{00000000-0005-0000-0000-0000F5030000}"/>
    <cellStyle name="Normal 23 2 2" xfId="1912" xr:uid="{00000000-0005-0000-0000-0000F6030000}"/>
    <cellStyle name="Normal 23 3" xfId="450" xr:uid="{00000000-0005-0000-0000-0000F7030000}"/>
    <cellStyle name="Normal 23 3 2" xfId="1913" xr:uid="{00000000-0005-0000-0000-0000F8030000}"/>
    <cellStyle name="Normal 23 4" xfId="451" xr:uid="{00000000-0005-0000-0000-0000F9030000}"/>
    <cellStyle name="Normal 23 4 2" xfId="1914" xr:uid="{00000000-0005-0000-0000-0000FA030000}"/>
    <cellStyle name="Normal 23 5" xfId="452" xr:uid="{00000000-0005-0000-0000-0000FB030000}"/>
    <cellStyle name="Normal 23 5 2" xfId="1915" xr:uid="{00000000-0005-0000-0000-0000FC030000}"/>
    <cellStyle name="Normal 23 6" xfId="453" xr:uid="{00000000-0005-0000-0000-0000FD030000}"/>
    <cellStyle name="Normal 23 6 2" xfId="1916" xr:uid="{00000000-0005-0000-0000-0000FE030000}"/>
    <cellStyle name="Normal 23 7" xfId="454" xr:uid="{00000000-0005-0000-0000-0000FF030000}"/>
    <cellStyle name="Normal 23 7 2" xfId="1917" xr:uid="{00000000-0005-0000-0000-000000040000}"/>
    <cellStyle name="Normal 24 2" xfId="455" xr:uid="{00000000-0005-0000-0000-000001040000}"/>
    <cellStyle name="Normal 24 2 2" xfId="1918" xr:uid="{00000000-0005-0000-0000-000002040000}"/>
    <cellStyle name="Normal 24 3" xfId="456" xr:uid="{00000000-0005-0000-0000-000003040000}"/>
    <cellStyle name="Normal 24 3 2" xfId="1919" xr:uid="{00000000-0005-0000-0000-000004040000}"/>
    <cellStyle name="Normal 24 4" xfId="457" xr:uid="{00000000-0005-0000-0000-000005040000}"/>
    <cellStyle name="Normal 24 4 2" xfId="1920" xr:uid="{00000000-0005-0000-0000-000006040000}"/>
    <cellStyle name="Normal 24 5" xfId="458" xr:uid="{00000000-0005-0000-0000-000007040000}"/>
    <cellStyle name="Normal 24 5 2" xfId="1921" xr:uid="{00000000-0005-0000-0000-000008040000}"/>
    <cellStyle name="Normal 24 6" xfId="459" xr:uid="{00000000-0005-0000-0000-000009040000}"/>
    <cellStyle name="Normal 24 6 2" xfId="1922" xr:uid="{00000000-0005-0000-0000-00000A040000}"/>
    <cellStyle name="Normal 24 7" xfId="460" xr:uid="{00000000-0005-0000-0000-00000B040000}"/>
    <cellStyle name="Normal 24 7 2" xfId="1923" xr:uid="{00000000-0005-0000-0000-00000C040000}"/>
    <cellStyle name="Normal 25 2" xfId="461" xr:uid="{00000000-0005-0000-0000-00000D040000}"/>
    <cellStyle name="Normal 25 2 2" xfId="1924" xr:uid="{00000000-0005-0000-0000-00000E040000}"/>
    <cellStyle name="Normal 25 3" xfId="462" xr:uid="{00000000-0005-0000-0000-00000F040000}"/>
    <cellStyle name="Normal 25 3 2" xfId="1925" xr:uid="{00000000-0005-0000-0000-000010040000}"/>
    <cellStyle name="Normal 25 4" xfId="463" xr:uid="{00000000-0005-0000-0000-000011040000}"/>
    <cellStyle name="Normal 25 4 2" xfId="1926" xr:uid="{00000000-0005-0000-0000-000012040000}"/>
    <cellStyle name="Normal 25 5" xfId="464" xr:uid="{00000000-0005-0000-0000-000013040000}"/>
    <cellStyle name="Normal 25 5 2" xfId="1927" xr:uid="{00000000-0005-0000-0000-000014040000}"/>
    <cellStyle name="Normal 25 6" xfId="465" xr:uid="{00000000-0005-0000-0000-000015040000}"/>
    <cellStyle name="Normal 25 6 2" xfId="1928" xr:uid="{00000000-0005-0000-0000-000016040000}"/>
    <cellStyle name="Normal 25 7" xfId="466" xr:uid="{00000000-0005-0000-0000-000017040000}"/>
    <cellStyle name="Normal 25 7 2" xfId="1929" xr:uid="{00000000-0005-0000-0000-000018040000}"/>
    <cellStyle name="Normal 26 10" xfId="467" xr:uid="{00000000-0005-0000-0000-000019040000}"/>
    <cellStyle name="Normal 26 10 2" xfId="1930" xr:uid="{00000000-0005-0000-0000-00001A040000}"/>
    <cellStyle name="Normal 26 11" xfId="468" xr:uid="{00000000-0005-0000-0000-00001B040000}"/>
    <cellStyle name="Normal 26 11 2" xfId="1931" xr:uid="{00000000-0005-0000-0000-00001C040000}"/>
    <cellStyle name="Normal 26 2" xfId="469" xr:uid="{00000000-0005-0000-0000-00001D040000}"/>
    <cellStyle name="Normal 26 2 2" xfId="1932" xr:uid="{00000000-0005-0000-0000-00001E040000}"/>
    <cellStyle name="Normal 26 3" xfId="470" xr:uid="{00000000-0005-0000-0000-00001F040000}"/>
    <cellStyle name="Normal 26 3 2" xfId="1933" xr:uid="{00000000-0005-0000-0000-000020040000}"/>
    <cellStyle name="Normal 26 4" xfId="471" xr:uid="{00000000-0005-0000-0000-000021040000}"/>
    <cellStyle name="Normal 26 4 2" xfId="1934" xr:uid="{00000000-0005-0000-0000-000022040000}"/>
    <cellStyle name="Normal 26 5" xfId="472" xr:uid="{00000000-0005-0000-0000-000023040000}"/>
    <cellStyle name="Normal 26 5 2" xfId="1935" xr:uid="{00000000-0005-0000-0000-000024040000}"/>
    <cellStyle name="Normal 26 6" xfId="473" xr:uid="{00000000-0005-0000-0000-000025040000}"/>
    <cellStyle name="Normal 26 6 2" xfId="1936" xr:uid="{00000000-0005-0000-0000-000026040000}"/>
    <cellStyle name="Normal 26 7" xfId="474" xr:uid="{00000000-0005-0000-0000-000027040000}"/>
    <cellStyle name="Normal 26 7 2" xfId="1937" xr:uid="{00000000-0005-0000-0000-000028040000}"/>
    <cellStyle name="Normal 26 8" xfId="475" xr:uid="{00000000-0005-0000-0000-000029040000}"/>
    <cellStyle name="Normal 26 8 2" xfId="1938" xr:uid="{00000000-0005-0000-0000-00002A040000}"/>
    <cellStyle name="Normal 26 9" xfId="476" xr:uid="{00000000-0005-0000-0000-00002B040000}"/>
    <cellStyle name="Normal 26 9 2" xfId="1939" xr:uid="{00000000-0005-0000-0000-00002C040000}"/>
    <cellStyle name="Normal 27 10" xfId="477" xr:uid="{00000000-0005-0000-0000-00002D040000}"/>
    <cellStyle name="Normal 27 10 2" xfId="1940" xr:uid="{00000000-0005-0000-0000-00002E040000}"/>
    <cellStyle name="Normal 27 11" xfId="478" xr:uid="{00000000-0005-0000-0000-00002F040000}"/>
    <cellStyle name="Normal 27 11 2" xfId="1941" xr:uid="{00000000-0005-0000-0000-000030040000}"/>
    <cellStyle name="Normal 27 2" xfId="479" xr:uid="{00000000-0005-0000-0000-000031040000}"/>
    <cellStyle name="Normal 27 2 2" xfId="1942" xr:uid="{00000000-0005-0000-0000-000032040000}"/>
    <cellStyle name="Normal 27 3" xfId="480" xr:uid="{00000000-0005-0000-0000-000033040000}"/>
    <cellStyle name="Normal 27 3 2" xfId="1943" xr:uid="{00000000-0005-0000-0000-000034040000}"/>
    <cellStyle name="Normal 27 4" xfId="481" xr:uid="{00000000-0005-0000-0000-000035040000}"/>
    <cellStyle name="Normal 27 4 2" xfId="1944" xr:uid="{00000000-0005-0000-0000-000036040000}"/>
    <cellStyle name="Normal 27 5" xfId="482" xr:uid="{00000000-0005-0000-0000-000037040000}"/>
    <cellStyle name="Normal 27 5 2" xfId="1945" xr:uid="{00000000-0005-0000-0000-000038040000}"/>
    <cellStyle name="Normal 27 6" xfId="483" xr:uid="{00000000-0005-0000-0000-000039040000}"/>
    <cellStyle name="Normal 27 6 2" xfId="1946" xr:uid="{00000000-0005-0000-0000-00003A040000}"/>
    <cellStyle name="Normal 27 7" xfId="484" xr:uid="{00000000-0005-0000-0000-00003B040000}"/>
    <cellStyle name="Normal 27 7 2" xfId="1947" xr:uid="{00000000-0005-0000-0000-00003C040000}"/>
    <cellStyle name="Normal 27 8" xfId="485" xr:uid="{00000000-0005-0000-0000-00003D040000}"/>
    <cellStyle name="Normal 27 8 2" xfId="1948" xr:uid="{00000000-0005-0000-0000-00003E040000}"/>
    <cellStyle name="Normal 27 9" xfId="486" xr:uid="{00000000-0005-0000-0000-00003F040000}"/>
    <cellStyle name="Normal 27 9 2" xfId="1949" xr:uid="{00000000-0005-0000-0000-000040040000}"/>
    <cellStyle name="Normal 28" xfId="487" xr:uid="{00000000-0005-0000-0000-000041040000}"/>
    <cellStyle name="Normal 28 10" xfId="488" xr:uid="{00000000-0005-0000-0000-000042040000}"/>
    <cellStyle name="Normal 28 10 2" xfId="1950" xr:uid="{00000000-0005-0000-0000-000043040000}"/>
    <cellStyle name="Normal 28 11" xfId="489" xr:uid="{00000000-0005-0000-0000-000044040000}"/>
    <cellStyle name="Normal 28 11 2" xfId="1951" xr:uid="{00000000-0005-0000-0000-000045040000}"/>
    <cellStyle name="Normal 28 12" xfId="490" xr:uid="{00000000-0005-0000-0000-000046040000}"/>
    <cellStyle name="Normal 28 12 2" xfId="1952" xr:uid="{00000000-0005-0000-0000-000047040000}"/>
    <cellStyle name="Normal 28 13" xfId="491" xr:uid="{00000000-0005-0000-0000-000048040000}"/>
    <cellStyle name="Normal 28 13 2" xfId="1953" xr:uid="{00000000-0005-0000-0000-000049040000}"/>
    <cellStyle name="Normal 28 14" xfId="492" xr:uid="{00000000-0005-0000-0000-00004A040000}"/>
    <cellStyle name="Normal 28 14 2" xfId="1954" xr:uid="{00000000-0005-0000-0000-00004B040000}"/>
    <cellStyle name="Normal 28 15" xfId="493" xr:uid="{00000000-0005-0000-0000-00004C040000}"/>
    <cellStyle name="Normal 28 15 2" xfId="1955" xr:uid="{00000000-0005-0000-0000-00004D040000}"/>
    <cellStyle name="Normal 28 16" xfId="494" xr:uid="{00000000-0005-0000-0000-00004E040000}"/>
    <cellStyle name="Normal 28 16 2" xfId="1956" xr:uid="{00000000-0005-0000-0000-00004F040000}"/>
    <cellStyle name="Normal 28 17" xfId="495" xr:uid="{00000000-0005-0000-0000-000050040000}"/>
    <cellStyle name="Normal 28 17 2" xfId="1957" xr:uid="{00000000-0005-0000-0000-000051040000}"/>
    <cellStyle name="Normal 28 18" xfId="496" xr:uid="{00000000-0005-0000-0000-000052040000}"/>
    <cellStyle name="Normal 28 18 2" xfId="1958" xr:uid="{00000000-0005-0000-0000-000053040000}"/>
    <cellStyle name="Normal 28 19" xfId="497" xr:uid="{00000000-0005-0000-0000-000054040000}"/>
    <cellStyle name="Normal 28 19 2" xfId="1959" xr:uid="{00000000-0005-0000-0000-000055040000}"/>
    <cellStyle name="Normal 28 2" xfId="498" xr:uid="{00000000-0005-0000-0000-000056040000}"/>
    <cellStyle name="Normal 28 2 2" xfId="1960" xr:uid="{00000000-0005-0000-0000-000057040000}"/>
    <cellStyle name="Normal 28 20" xfId="499" xr:uid="{00000000-0005-0000-0000-000058040000}"/>
    <cellStyle name="Normal 28 20 2" xfId="1961" xr:uid="{00000000-0005-0000-0000-000059040000}"/>
    <cellStyle name="Normal 28 21" xfId="500" xr:uid="{00000000-0005-0000-0000-00005A040000}"/>
    <cellStyle name="Normal 28 21 2" xfId="1962" xr:uid="{00000000-0005-0000-0000-00005B040000}"/>
    <cellStyle name="Normal 28 22" xfId="1963" xr:uid="{00000000-0005-0000-0000-00005C040000}"/>
    <cellStyle name="Normal 28 3" xfId="501" xr:uid="{00000000-0005-0000-0000-00005D040000}"/>
    <cellStyle name="Normal 28 3 2" xfId="1964" xr:uid="{00000000-0005-0000-0000-00005E040000}"/>
    <cellStyle name="Normal 28 4" xfId="502" xr:uid="{00000000-0005-0000-0000-00005F040000}"/>
    <cellStyle name="Normal 28 4 2" xfId="1965" xr:uid="{00000000-0005-0000-0000-000060040000}"/>
    <cellStyle name="Normal 28 5" xfId="503" xr:uid="{00000000-0005-0000-0000-000061040000}"/>
    <cellStyle name="Normal 28 5 2" xfId="1966" xr:uid="{00000000-0005-0000-0000-000062040000}"/>
    <cellStyle name="Normal 28 6" xfId="504" xr:uid="{00000000-0005-0000-0000-000063040000}"/>
    <cellStyle name="Normal 28 6 2" xfId="1967" xr:uid="{00000000-0005-0000-0000-000064040000}"/>
    <cellStyle name="Normal 28 7" xfId="505" xr:uid="{00000000-0005-0000-0000-000065040000}"/>
    <cellStyle name="Normal 28 7 2" xfId="1968" xr:uid="{00000000-0005-0000-0000-000066040000}"/>
    <cellStyle name="Normal 28 8" xfId="506" xr:uid="{00000000-0005-0000-0000-000067040000}"/>
    <cellStyle name="Normal 28 8 2" xfId="1969" xr:uid="{00000000-0005-0000-0000-000068040000}"/>
    <cellStyle name="Normal 28 9" xfId="507" xr:uid="{00000000-0005-0000-0000-000069040000}"/>
    <cellStyle name="Normal 28 9 2" xfId="1970" xr:uid="{00000000-0005-0000-0000-00006A040000}"/>
    <cellStyle name="Normal 29 10" xfId="508" xr:uid="{00000000-0005-0000-0000-00006B040000}"/>
    <cellStyle name="Normal 29 10 2" xfId="1971" xr:uid="{00000000-0005-0000-0000-00006C040000}"/>
    <cellStyle name="Normal 29 11" xfId="509" xr:uid="{00000000-0005-0000-0000-00006D040000}"/>
    <cellStyle name="Normal 29 11 2" xfId="1972" xr:uid="{00000000-0005-0000-0000-00006E040000}"/>
    <cellStyle name="Normal 29 2" xfId="510" xr:uid="{00000000-0005-0000-0000-00006F040000}"/>
    <cellStyle name="Normal 29 2 2" xfId="1973" xr:uid="{00000000-0005-0000-0000-000070040000}"/>
    <cellStyle name="Normal 29 3" xfId="511" xr:uid="{00000000-0005-0000-0000-000071040000}"/>
    <cellStyle name="Normal 29 3 2" xfId="1974" xr:uid="{00000000-0005-0000-0000-000072040000}"/>
    <cellStyle name="Normal 29 4" xfId="512" xr:uid="{00000000-0005-0000-0000-000073040000}"/>
    <cellStyle name="Normal 29 4 2" xfId="1975" xr:uid="{00000000-0005-0000-0000-000074040000}"/>
    <cellStyle name="Normal 29 5" xfId="513" xr:uid="{00000000-0005-0000-0000-000075040000}"/>
    <cellStyle name="Normal 29 5 2" xfId="1976" xr:uid="{00000000-0005-0000-0000-000076040000}"/>
    <cellStyle name="Normal 29 6" xfId="514" xr:uid="{00000000-0005-0000-0000-000077040000}"/>
    <cellStyle name="Normal 29 6 2" xfId="1977" xr:uid="{00000000-0005-0000-0000-000078040000}"/>
    <cellStyle name="Normal 29 7" xfId="515" xr:uid="{00000000-0005-0000-0000-000079040000}"/>
    <cellStyle name="Normal 29 7 2" xfId="1978" xr:uid="{00000000-0005-0000-0000-00007A040000}"/>
    <cellStyle name="Normal 29 8" xfId="516" xr:uid="{00000000-0005-0000-0000-00007B040000}"/>
    <cellStyle name="Normal 29 8 2" xfId="1979" xr:uid="{00000000-0005-0000-0000-00007C040000}"/>
    <cellStyle name="Normal 29 9" xfId="517" xr:uid="{00000000-0005-0000-0000-00007D040000}"/>
    <cellStyle name="Normal 29 9 2" xfId="1980" xr:uid="{00000000-0005-0000-0000-00007E040000}"/>
    <cellStyle name="Normal 3" xfId="518" xr:uid="{00000000-0005-0000-0000-00007F040000}"/>
    <cellStyle name="Normal 3 10" xfId="519" xr:uid="{00000000-0005-0000-0000-000080040000}"/>
    <cellStyle name="Normal 3 10 2" xfId="1981" xr:uid="{00000000-0005-0000-0000-000081040000}"/>
    <cellStyle name="Normal 3 11" xfId="520" xr:uid="{00000000-0005-0000-0000-000082040000}"/>
    <cellStyle name="Normal 3 11 2" xfId="1982" xr:uid="{00000000-0005-0000-0000-000083040000}"/>
    <cellStyle name="Normal 3 12" xfId="521" xr:uid="{00000000-0005-0000-0000-000084040000}"/>
    <cellStyle name="Normal 3 12 2" xfId="1983" xr:uid="{00000000-0005-0000-0000-000085040000}"/>
    <cellStyle name="Normal 3 13" xfId="522" xr:uid="{00000000-0005-0000-0000-000086040000}"/>
    <cellStyle name="Normal 3 13 2" xfId="1984" xr:uid="{00000000-0005-0000-0000-000087040000}"/>
    <cellStyle name="Normal 3 14" xfId="523" xr:uid="{00000000-0005-0000-0000-000088040000}"/>
    <cellStyle name="Normal 3 14 2" xfId="1985" xr:uid="{00000000-0005-0000-0000-000089040000}"/>
    <cellStyle name="Normal 3 15" xfId="524" xr:uid="{00000000-0005-0000-0000-00008A040000}"/>
    <cellStyle name="Normal 3 15 2" xfId="1986" xr:uid="{00000000-0005-0000-0000-00008B040000}"/>
    <cellStyle name="Normal 3 16" xfId="525" xr:uid="{00000000-0005-0000-0000-00008C040000}"/>
    <cellStyle name="Normal 3 16 2" xfId="1987" xr:uid="{00000000-0005-0000-0000-00008D040000}"/>
    <cellStyle name="Normal 3 17" xfId="526" xr:uid="{00000000-0005-0000-0000-00008E040000}"/>
    <cellStyle name="Normal 3 17 2" xfId="1988" xr:uid="{00000000-0005-0000-0000-00008F040000}"/>
    <cellStyle name="Normal 3 18" xfId="527" xr:uid="{00000000-0005-0000-0000-000090040000}"/>
    <cellStyle name="Normal 3 18 2" xfId="1989" xr:uid="{00000000-0005-0000-0000-000091040000}"/>
    <cellStyle name="Normal 3 19" xfId="528" xr:uid="{00000000-0005-0000-0000-000092040000}"/>
    <cellStyle name="Normal 3 19 2" xfId="1990" xr:uid="{00000000-0005-0000-0000-000093040000}"/>
    <cellStyle name="Normal 3 2" xfId="529" xr:uid="{00000000-0005-0000-0000-000094040000}"/>
    <cellStyle name="Normal 3 2 2" xfId="1991" xr:uid="{00000000-0005-0000-0000-000095040000}"/>
    <cellStyle name="Normal 3 2 3" xfId="1992" xr:uid="{00000000-0005-0000-0000-000096040000}"/>
    <cellStyle name="Normal 3 2 4" xfId="1993" xr:uid="{00000000-0005-0000-0000-000097040000}"/>
    <cellStyle name="Normal 3 20" xfId="530" xr:uid="{00000000-0005-0000-0000-000098040000}"/>
    <cellStyle name="Normal 3 20 2" xfId="1994" xr:uid="{00000000-0005-0000-0000-000099040000}"/>
    <cellStyle name="Normal 3 21" xfId="531" xr:uid="{00000000-0005-0000-0000-00009A040000}"/>
    <cellStyle name="Normal 3 21 2" xfId="1995" xr:uid="{00000000-0005-0000-0000-00009B040000}"/>
    <cellStyle name="Normal 3 22" xfId="532" xr:uid="{00000000-0005-0000-0000-00009C040000}"/>
    <cellStyle name="Normal 3 22 2" xfId="1996" xr:uid="{00000000-0005-0000-0000-00009D040000}"/>
    <cellStyle name="Normal 3 23" xfId="533" xr:uid="{00000000-0005-0000-0000-00009E040000}"/>
    <cellStyle name="Normal 3 23 2" xfId="1997" xr:uid="{00000000-0005-0000-0000-00009F040000}"/>
    <cellStyle name="Normal 3 24" xfId="534" xr:uid="{00000000-0005-0000-0000-0000A0040000}"/>
    <cellStyle name="Normal 3 24 2" xfId="1998" xr:uid="{00000000-0005-0000-0000-0000A1040000}"/>
    <cellStyle name="Normal 3 25" xfId="535" xr:uid="{00000000-0005-0000-0000-0000A2040000}"/>
    <cellStyle name="Normal 3 25 2" xfId="1999" xr:uid="{00000000-0005-0000-0000-0000A3040000}"/>
    <cellStyle name="Normal 3 26" xfId="536" xr:uid="{00000000-0005-0000-0000-0000A4040000}"/>
    <cellStyle name="Normal 3 26 2" xfId="2000" xr:uid="{00000000-0005-0000-0000-0000A5040000}"/>
    <cellStyle name="Normal 3 27" xfId="537" xr:uid="{00000000-0005-0000-0000-0000A6040000}"/>
    <cellStyle name="Normal 3 27 2" xfId="2001" xr:uid="{00000000-0005-0000-0000-0000A7040000}"/>
    <cellStyle name="Normal 3 28" xfId="538" xr:uid="{00000000-0005-0000-0000-0000A8040000}"/>
    <cellStyle name="Normal 3 28 2" xfId="539" xr:uid="{00000000-0005-0000-0000-0000A9040000}"/>
    <cellStyle name="Normal 3 28 2 2" xfId="540" xr:uid="{00000000-0005-0000-0000-0000AA040000}"/>
    <cellStyle name="Normal 3 28 2 2 2" xfId="2002" xr:uid="{00000000-0005-0000-0000-0000AB040000}"/>
    <cellStyle name="Normal 3 28 2 3" xfId="541" xr:uid="{00000000-0005-0000-0000-0000AC040000}"/>
    <cellStyle name="Normal 3 28 2 3 2" xfId="2003" xr:uid="{00000000-0005-0000-0000-0000AD040000}"/>
    <cellStyle name="Normal 3 28 2 4" xfId="542" xr:uid="{00000000-0005-0000-0000-0000AE040000}"/>
    <cellStyle name="Normal 3 28 2 4 2" xfId="2004" xr:uid="{00000000-0005-0000-0000-0000AF040000}"/>
    <cellStyle name="Normal 3 28 2 5" xfId="543" xr:uid="{00000000-0005-0000-0000-0000B0040000}"/>
    <cellStyle name="Normal 3 28 2 5 2" xfId="2005" xr:uid="{00000000-0005-0000-0000-0000B1040000}"/>
    <cellStyle name="Normal 3 28 2 6" xfId="544" xr:uid="{00000000-0005-0000-0000-0000B2040000}"/>
    <cellStyle name="Normal 3 28 2 6 2" xfId="2006" xr:uid="{00000000-0005-0000-0000-0000B3040000}"/>
    <cellStyle name="Normal 3 28 2 7" xfId="2007" xr:uid="{00000000-0005-0000-0000-0000B4040000}"/>
    <cellStyle name="Normal 3 28 3" xfId="2008" xr:uid="{00000000-0005-0000-0000-0000B5040000}"/>
    <cellStyle name="Normal 3 29" xfId="545" xr:uid="{00000000-0005-0000-0000-0000B6040000}"/>
    <cellStyle name="Normal 3 29 2" xfId="546" xr:uid="{00000000-0005-0000-0000-0000B7040000}"/>
    <cellStyle name="Normal 3 29 2 2" xfId="547" xr:uid="{00000000-0005-0000-0000-0000B8040000}"/>
    <cellStyle name="Normal 3 29 2 2 2" xfId="2009" xr:uid="{00000000-0005-0000-0000-0000B9040000}"/>
    <cellStyle name="Normal 3 29 2 3" xfId="548" xr:uid="{00000000-0005-0000-0000-0000BA040000}"/>
    <cellStyle name="Normal 3 29 2 3 2" xfId="2010" xr:uid="{00000000-0005-0000-0000-0000BB040000}"/>
    <cellStyle name="Normal 3 29 2 4" xfId="549" xr:uid="{00000000-0005-0000-0000-0000BC040000}"/>
    <cellStyle name="Normal 3 29 2 4 2" xfId="2011" xr:uid="{00000000-0005-0000-0000-0000BD040000}"/>
    <cellStyle name="Normal 3 29 2 5" xfId="550" xr:uid="{00000000-0005-0000-0000-0000BE040000}"/>
    <cellStyle name="Normal 3 29 2 5 2" xfId="2012" xr:uid="{00000000-0005-0000-0000-0000BF040000}"/>
    <cellStyle name="Normal 3 29 2 6" xfId="551" xr:uid="{00000000-0005-0000-0000-0000C0040000}"/>
    <cellStyle name="Normal 3 29 2 6 2" xfId="2013" xr:uid="{00000000-0005-0000-0000-0000C1040000}"/>
    <cellStyle name="Normal 3 29 2 7" xfId="2014" xr:uid="{00000000-0005-0000-0000-0000C2040000}"/>
    <cellStyle name="Normal 3 29 3" xfId="2015" xr:uid="{00000000-0005-0000-0000-0000C3040000}"/>
    <cellStyle name="Normal 3 3" xfId="552" xr:uid="{00000000-0005-0000-0000-0000C4040000}"/>
    <cellStyle name="Normal 3 3 2" xfId="2016" xr:uid="{00000000-0005-0000-0000-0000C5040000}"/>
    <cellStyle name="Normal 3 30" xfId="553" xr:uid="{00000000-0005-0000-0000-0000C6040000}"/>
    <cellStyle name="Normal 3 30 2" xfId="554" xr:uid="{00000000-0005-0000-0000-0000C7040000}"/>
    <cellStyle name="Normal 3 30 2 2" xfId="555" xr:uid="{00000000-0005-0000-0000-0000C8040000}"/>
    <cellStyle name="Normal 3 30 2 2 2" xfId="2017" xr:uid="{00000000-0005-0000-0000-0000C9040000}"/>
    <cellStyle name="Normal 3 30 2 3" xfId="556" xr:uid="{00000000-0005-0000-0000-0000CA040000}"/>
    <cellStyle name="Normal 3 30 2 3 2" xfId="2018" xr:uid="{00000000-0005-0000-0000-0000CB040000}"/>
    <cellStyle name="Normal 3 30 2 4" xfId="557" xr:uid="{00000000-0005-0000-0000-0000CC040000}"/>
    <cellStyle name="Normal 3 30 2 4 2" xfId="2019" xr:uid="{00000000-0005-0000-0000-0000CD040000}"/>
    <cellStyle name="Normal 3 30 2 5" xfId="558" xr:uid="{00000000-0005-0000-0000-0000CE040000}"/>
    <cellStyle name="Normal 3 30 2 5 2" xfId="2020" xr:uid="{00000000-0005-0000-0000-0000CF040000}"/>
    <cellStyle name="Normal 3 30 2 6" xfId="559" xr:uid="{00000000-0005-0000-0000-0000D0040000}"/>
    <cellStyle name="Normal 3 30 2 6 2" xfId="2021" xr:uid="{00000000-0005-0000-0000-0000D1040000}"/>
    <cellStyle name="Normal 3 30 2 7" xfId="2022" xr:uid="{00000000-0005-0000-0000-0000D2040000}"/>
    <cellStyle name="Normal 3 30 3" xfId="2023" xr:uid="{00000000-0005-0000-0000-0000D3040000}"/>
    <cellStyle name="Normal 3 31" xfId="560" xr:uid="{00000000-0005-0000-0000-0000D4040000}"/>
    <cellStyle name="Normal 3 31 2" xfId="561" xr:uid="{00000000-0005-0000-0000-0000D5040000}"/>
    <cellStyle name="Normal 3 31 2 2" xfId="562" xr:uid="{00000000-0005-0000-0000-0000D6040000}"/>
    <cellStyle name="Normal 3 31 2 2 2" xfId="2024" xr:uid="{00000000-0005-0000-0000-0000D7040000}"/>
    <cellStyle name="Normal 3 31 2 3" xfId="563" xr:uid="{00000000-0005-0000-0000-0000D8040000}"/>
    <cellStyle name="Normal 3 31 2 3 2" xfId="2025" xr:uid="{00000000-0005-0000-0000-0000D9040000}"/>
    <cellStyle name="Normal 3 31 2 4" xfId="564" xr:uid="{00000000-0005-0000-0000-0000DA040000}"/>
    <cellStyle name="Normal 3 31 2 4 2" xfId="2026" xr:uid="{00000000-0005-0000-0000-0000DB040000}"/>
    <cellStyle name="Normal 3 31 2 5" xfId="565" xr:uid="{00000000-0005-0000-0000-0000DC040000}"/>
    <cellStyle name="Normal 3 31 2 5 2" xfId="2027" xr:uid="{00000000-0005-0000-0000-0000DD040000}"/>
    <cellStyle name="Normal 3 31 2 6" xfId="566" xr:uid="{00000000-0005-0000-0000-0000DE040000}"/>
    <cellStyle name="Normal 3 31 2 6 2" xfId="2028" xr:uid="{00000000-0005-0000-0000-0000DF040000}"/>
    <cellStyle name="Normal 3 31 2 7" xfId="2029" xr:uid="{00000000-0005-0000-0000-0000E0040000}"/>
    <cellStyle name="Normal 3 31 3" xfId="2030" xr:uid="{00000000-0005-0000-0000-0000E1040000}"/>
    <cellStyle name="Normal 3 32" xfId="567" xr:uid="{00000000-0005-0000-0000-0000E2040000}"/>
    <cellStyle name="Normal 3 32 2" xfId="568" xr:uid="{00000000-0005-0000-0000-0000E3040000}"/>
    <cellStyle name="Normal 3 32 2 2" xfId="569" xr:uid="{00000000-0005-0000-0000-0000E4040000}"/>
    <cellStyle name="Normal 3 32 2 2 2" xfId="2031" xr:uid="{00000000-0005-0000-0000-0000E5040000}"/>
    <cellStyle name="Normal 3 32 2 3" xfId="570" xr:uid="{00000000-0005-0000-0000-0000E6040000}"/>
    <cellStyle name="Normal 3 32 2 3 2" xfId="2032" xr:uid="{00000000-0005-0000-0000-0000E7040000}"/>
    <cellStyle name="Normal 3 32 2 4" xfId="571" xr:uid="{00000000-0005-0000-0000-0000E8040000}"/>
    <cellStyle name="Normal 3 32 2 4 2" xfId="2033" xr:uid="{00000000-0005-0000-0000-0000E9040000}"/>
    <cellStyle name="Normal 3 32 2 5" xfId="572" xr:uid="{00000000-0005-0000-0000-0000EA040000}"/>
    <cellStyle name="Normal 3 32 2 5 2" xfId="2034" xr:uid="{00000000-0005-0000-0000-0000EB040000}"/>
    <cellStyle name="Normal 3 32 2 6" xfId="573" xr:uid="{00000000-0005-0000-0000-0000EC040000}"/>
    <cellStyle name="Normal 3 32 2 6 2" xfId="2035" xr:uid="{00000000-0005-0000-0000-0000ED040000}"/>
    <cellStyle name="Normal 3 32 2 7" xfId="2036" xr:uid="{00000000-0005-0000-0000-0000EE040000}"/>
    <cellStyle name="Normal 3 32 3" xfId="2037" xr:uid="{00000000-0005-0000-0000-0000EF040000}"/>
    <cellStyle name="Normal 3 33" xfId="574" xr:uid="{00000000-0005-0000-0000-0000F0040000}"/>
    <cellStyle name="Normal 3 33 2" xfId="2038" xr:uid="{00000000-0005-0000-0000-0000F1040000}"/>
    <cellStyle name="Normal 3 34" xfId="575" xr:uid="{00000000-0005-0000-0000-0000F2040000}"/>
    <cellStyle name="Normal 3 34 2" xfId="2039" xr:uid="{00000000-0005-0000-0000-0000F3040000}"/>
    <cellStyle name="Normal 3 35" xfId="576" xr:uid="{00000000-0005-0000-0000-0000F4040000}"/>
    <cellStyle name="Normal 3 35 2" xfId="2040" xr:uid="{00000000-0005-0000-0000-0000F5040000}"/>
    <cellStyle name="Normal 3 36" xfId="577" xr:uid="{00000000-0005-0000-0000-0000F6040000}"/>
    <cellStyle name="Normal 3 36 2" xfId="2041" xr:uid="{00000000-0005-0000-0000-0000F7040000}"/>
    <cellStyle name="Normal 3 37" xfId="578" xr:uid="{00000000-0005-0000-0000-0000F8040000}"/>
    <cellStyle name="Normal 3 37 2" xfId="2042" xr:uid="{00000000-0005-0000-0000-0000F9040000}"/>
    <cellStyle name="Normal 3 38" xfId="579" xr:uid="{00000000-0005-0000-0000-0000FA040000}"/>
    <cellStyle name="Normal 3 38 2" xfId="2043" xr:uid="{00000000-0005-0000-0000-0000FB040000}"/>
    <cellStyle name="Normal 3 39" xfId="580" xr:uid="{00000000-0005-0000-0000-0000FC040000}"/>
    <cellStyle name="Normal 3 39 2" xfId="2044" xr:uid="{00000000-0005-0000-0000-0000FD040000}"/>
    <cellStyle name="Normal 3 4" xfId="581" xr:uid="{00000000-0005-0000-0000-0000FE040000}"/>
    <cellStyle name="Normal 3 4 2" xfId="2045" xr:uid="{00000000-0005-0000-0000-0000FF040000}"/>
    <cellStyle name="Normal 3 40" xfId="582" xr:uid="{00000000-0005-0000-0000-000000050000}"/>
    <cellStyle name="Normal 3 40 2" xfId="2046" xr:uid="{00000000-0005-0000-0000-000001050000}"/>
    <cellStyle name="Normal 3 41" xfId="583" xr:uid="{00000000-0005-0000-0000-000002050000}"/>
    <cellStyle name="Normal 3 41 2" xfId="2047" xr:uid="{00000000-0005-0000-0000-000003050000}"/>
    <cellStyle name="Normal 3 42" xfId="584" xr:uid="{00000000-0005-0000-0000-000004050000}"/>
    <cellStyle name="Normal 3 42 2" xfId="2048" xr:uid="{00000000-0005-0000-0000-000005050000}"/>
    <cellStyle name="Normal 3 43" xfId="585" xr:uid="{00000000-0005-0000-0000-000006050000}"/>
    <cellStyle name="Normal 3 43 2" xfId="2049" xr:uid="{00000000-0005-0000-0000-000007050000}"/>
    <cellStyle name="Normal 3 44" xfId="586" xr:uid="{00000000-0005-0000-0000-000008050000}"/>
    <cellStyle name="Normal 3 44 2" xfId="2050" xr:uid="{00000000-0005-0000-0000-000009050000}"/>
    <cellStyle name="Normal 3 45" xfId="2051" xr:uid="{00000000-0005-0000-0000-00000A050000}"/>
    <cellStyle name="Normal 3 45 2" xfId="2052" xr:uid="{00000000-0005-0000-0000-00000B050000}"/>
    <cellStyle name="Normal 3 46" xfId="2053" xr:uid="{00000000-0005-0000-0000-00000C050000}"/>
    <cellStyle name="Normal 3 47" xfId="2054" xr:uid="{00000000-0005-0000-0000-00000D050000}"/>
    <cellStyle name="Normal 3 5" xfId="587" xr:uid="{00000000-0005-0000-0000-00000E050000}"/>
    <cellStyle name="Normal 3 5 2" xfId="2055" xr:uid="{00000000-0005-0000-0000-00000F050000}"/>
    <cellStyle name="Normal 3 6" xfId="588" xr:uid="{00000000-0005-0000-0000-000010050000}"/>
    <cellStyle name="Normal 3 6 2" xfId="2056" xr:uid="{00000000-0005-0000-0000-000011050000}"/>
    <cellStyle name="Normal 3 7" xfId="589" xr:uid="{00000000-0005-0000-0000-000012050000}"/>
    <cellStyle name="Normal 3 7 2" xfId="2057" xr:uid="{00000000-0005-0000-0000-000013050000}"/>
    <cellStyle name="Normal 3 8" xfId="590" xr:uid="{00000000-0005-0000-0000-000014050000}"/>
    <cellStyle name="Normal 3 8 2" xfId="2058" xr:uid="{00000000-0005-0000-0000-000015050000}"/>
    <cellStyle name="Normal 3 9" xfId="591" xr:uid="{00000000-0005-0000-0000-000016050000}"/>
    <cellStyle name="Normal 3 9 2" xfId="2059" xr:uid="{00000000-0005-0000-0000-000017050000}"/>
    <cellStyle name="Normal 30 2" xfId="592" xr:uid="{00000000-0005-0000-0000-000018050000}"/>
    <cellStyle name="Normal 30 2 2" xfId="2060" xr:uid="{00000000-0005-0000-0000-000019050000}"/>
    <cellStyle name="Normal 30 3" xfId="593" xr:uid="{00000000-0005-0000-0000-00001A050000}"/>
    <cellStyle name="Normal 30 3 2" xfId="2061" xr:uid="{00000000-0005-0000-0000-00001B050000}"/>
    <cellStyle name="Normal 30 4" xfId="594" xr:uid="{00000000-0005-0000-0000-00001C050000}"/>
    <cellStyle name="Normal 30 4 2" xfId="2062" xr:uid="{00000000-0005-0000-0000-00001D050000}"/>
    <cellStyle name="Normal 30 5" xfId="595" xr:uid="{00000000-0005-0000-0000-00001E050000}"/>
    <cellStyle name="Normal 30 5 2" xfId="2063" xr:uid="{00000000-0005-0000-0000-00001F050000}"/>
    <cellStyle name="Normal 30 6" xfId="596" xr:uid="{00000000-0005-0000-0000-000020050000}"/>
    <cellStyle name="Normal 30 6 2" xfId="2064" xr:uid="{00000000-0005-0000-0000-000021050000}"/>
    <cellStyle name="Normal 30 7" xfId="597" xr:uid="{00000000-0005-0000-0000-000022050000}"/>
    <cellStyle name="Normal 30 7 2" xfId="2065" xr:uid="{00000000-0005-0000-0000-000023050000}"/>
    <cellStyle name="Normal 30 8" xfId="598" xr:uid="{00000000-0005-0000-0000-000024050000}"/>
    <cellStyle name="Normal 30 8 2" xfId="2066" xr:uid="{00000000-0005-0000-0000-000025050000}"/>
    <cellStyle name="Normal 30 9" xfId="599" xr:uid="{00000000-0005-0000-0000-000026050000}"/>
    <cellStyle name="Normal 30 9 2" xfId="2067" xr:uid="{00000000-0005-0000-0000-000027050000}"/>
    <cellStyle name="Normal 31 2" xfId="600" xr:uid="{00000000-0005-0000-0000-000028050000}"/>
    <cellStyle name="Normal 31 2 2" xfId="2068" xr:uid="{00000000-0005-0000-0000-000029050000}"/>
    <cellStyle name="Normal 31 3" xfId="601" xr:uid="{00000000-0005-0000-0000-00002A050000}"/>
    <cellStyle name="Normal 31 3 2" xfId="2069" xr:uid="{00000000-0005-0000-0000-00002B050000}"/>
    <cellStyle name="Normal 31 4" xfId="602" xr:uid="{00000000-0005-0000-0000-00002C050000}"/>
    <cellStyle name="Normal 31 4 2" xfId="2070" xr:uid="{00000000-0005-0000-0000-00002D050000}"/>
    <cellStyle name="Normal 31 5" xfId="603" xr:uid="{00000000-0005-0000-0000-00002E050000}"/>
    <cellStyle name="Normal 31 5 2" xfId="2071" xr:uid="{00000000-0005-0000-0000-00002F050000}"/>
    <cellStyle name="Normal 31 6" xfId="604" xr:uid="{00000000-0005-0000-0000-000030050000}"/>
    <cellStyle name="Normal 31 6 2" xfId="2072" xr:uid="{00000000-0005-0000-0000-000031050000}"/>
    <cellStyle name="Normal 31 7" xfId="605" xr:uid="{00000000-0005-0000-0000-000032050000}"/>
    <cellStyle name="Normal 31 7 2" xfId="2073" xr:uid="{00000000-0005-0000-0000-000033050000}"/>
    <cellStyle name="Normal 32 10" xfId="606" xr:uid="{00000000-0005-0000-0000-000034050000}"/>
    <cellStyle name="Normal 32 10 2" xfId="2074" xr:uid="{00000000-0005-0000-0000-000035050000}"/>
    <cellStyle name="Normal 32 11" xfId="607" xr:uid="{00000000-0005-0000-0000-000036050000}"/>
    <cellStyle name="Normal 32 11 2" xfId="2075" xr:uid="{00000000-0005-0000-0000-000037050000}"/>
    <cellStyle name="Normal 32 2" xfId="608" xr:uid="{00000000-0005-0000-0000-000038050000}"/>
    <cellStyle name="Normal 32 2 2" xfId="2076" xr:uid="{00000000-0005-0000-0000-000039050000}"/>
    <cellStyle name="Normal 32 3" xfId="609" xr:uid="{00000000-0005-0000-0000-00003A050000}"/>
    <cellStyle name="Normal 32 3 2" xfId="2077" xr:uid="{00000000-0005-0000-0000-00003B050000}"/>
    <cellStyle name="Normal 32 4" xfId="610" xr:uid="{00000000-0005-0000-0000-00003C050000}"/>
    <cellStyle name="Normal 32 4 2" xfId="2078" xr:uid="{00000000-0005-0000-0000-00003D050000}"/>
    <cellStyle name="Normal 32 5" xfId="611" xr:uid="{00000000-0005-0000-0000-00003E050000}"/>
    <cellStyle name="Normal 32 5 2" xfId="2079" xr:uid="{00000000-0005-0000-0000-00003F050000}"/>
    <cellStyle name="Normal 32 6" xfId="612" xr:uid="{00000000-0005-0000-0000-000040050000}"/>
    <cellStyle name="Normal 32 6 2" xfId="2080" xr:uid="{00000000-0005-0000-0000-000041050000}"/>
    <cellStyle name="Normal 32 7" xfId="613" xr:uid="{00000000-0005-0000-0000-000042050000}"/>
    <cellStyle name="Normal 32 7 2" xfId="2081" xr:uid="{00000000-0005-0000-0000-000043050000}"/>
    <cellStyle name="Normal 32 8" xfId="614" xr:uid="{00000000-0005-0000-0000-000044050000}"/>
    <cellStyle name="Normal 32 8 2" xfId="2082" xr:uid="{00000000-0005-0000-0000-000045050000}"/>
    <cellStyle name="Normal 32 9" xfId="615" xr:uid="{00000000-0005-0000-0000-000046050000}"/>
    <cellStyle name="Normal 32 9 2" xfId="2083" xr:uid="{00000000-0005-0000-0000-000047050000}"/>
    <cellStyle name="Normal 33 10" xfId="616" xr:uid="{00000000-0005-0000-0000-000048050000}"/>
    <cellStyle name="Normal 33 10 2" xfId="2084" xr:uid="{00000000-0005-0000-0000-000049050000}"/>
    <cellStyle name="Normal 33 11" xfId="617" xr:uid="{00000000-0005-0000-0000-00004A050000}"/>
    <cellStyle name="Normal 33 11 2" xfId="2085" xr:uid="{00000000-0005-0000-0000-00004B050000}"/>
    <cellStyle name="Normal 33 2" xfId="618" xr:uid="{00000000-0005-0000-0000-00004C050000}"/>
    <cellStyle name="Normal 33 2 2" xfId="2086" xr:uid="{00000000-0005-0000-0000-00004D050000}"/>
    <cellStyle name="Normal 33 3" xfId="619" xr:uid="{00000000-0005-0000-0000-00004E050000}"/>
    <cellStyle name="Normal 33 3 2" xfId="2087" xr:uid="{00000000-0005-0000-0000-00004F050000}"/>
    <cellStyle name="Normal 33 4" xfId="620" xr:uid="{00000000-0005-0000-0000-000050050000}"/>
    <cellStyle name="Normal 33 4 2" xfId="2088" xr:uid="{00000000-0005-0000-0000-000051050000}"/>
    <cellStyle name="Normal 33 5" xfId="621" xr:uid="{00000000-0005-0000-0000-000052050000}"/>
    <cellStyle name="Normal 33 5 2" xfId="2089" xr:uid="{00000000-0005-0000-0000-000053050000}"/>
    <cellStyle name="Normal 33 6" xfId="622" xr:uid="{00000000-0005-0000-0000-000054050000}"/>
    <cellStyle name="Normal 33 6 2" xfId="2090" xr:uid="{00000000-0005-0000-0000-000055050000}"/>
    <cellStyle name="Normal 33 7" xfId="623" xr:uid="{00000000-0005-0000-0000-000056050000}"/>
    <cellStyle name="Normal 33 7 2" xfId="2091" xr:uid="{00000000-0005-0000-0000-000057050000}"/>
    <cellStyle name="Normal 33 8" xfId="624" xr:uid="{00000000-0005-0000-0000-000058050000}"/>
    <cellStyle name="Normal 33 8 2" xfId="2092" xr:uid="{00000000-0005-0000-0000-000059050000}"/>
    <cellStyle name="Normal 33 9" xfId="625" xr:uid="{00000000-0005-0000-0000-00005A050000}"/>
    <cellStyle name="Normal 33 9 2" xfId="2093" xr:uid="{00000000-0005-0000-0000-00005B050000}"/>
    <cellStyle name="Normal 34 2" xfId="626" xr:uid="{00000000-0005-0000-0000-00005C050000}"/>
    <cellStyle name="Normal 34 2 2" xfId="2094" xr:uid="{00000000-0005-0000-0000-00005D050000}"/>
    <cellStyle name="Normal 34 3" xfId="627" xr:uid="{00000000-0005-0000-0000-00005E050000}"/>
    <cellStyle name="Normal 34 3 2" xfId="2095" xr:uid="{00000000-0005-0000-0000-00005F050000}"/>
    <cellStyle name="Normal 34 4" xfId="628" xr:uid="{00000000-0005-0000-0000-000060050000}"/>
    <cellStyle name="Normal 34 4 2" xfId="2096" xr:uid="{00000000-0005-0000-0000-000061050000}"/>
    <cellStyle name="Normal 34 5" xfId="629" xr:uid="{00000000-0005-0000-0000-000062050000}"/>
    <cellStyle name="Normal 34 5 2" xfId="2097" xr:uid="{00000000-0005-0000-0000-000063050000}"/>
    <cellStyle name="Normal 34 6" xfId="630" xr:uid="{00000000-0005-0000-0000-000064050000}"/>
    <cellStyle name="Normal 34 6 2" xfId="2098" xr:uid="{00000000-0005-0000-0000-000065050000}"/>
    <cellStyle name="Normal 34 7" xfId="631" xr:uid="{00000000-0005-0000-0000-000066050000}"/>
    <cellStyle name="Normal 34 7 2" xfId="2099" xr:uid="{00000000-0005-0000-0000-000067050000}"/>
    <cellStyle name="Normal 35 10" xfId="632" xr:uid="{00000000-0005-0000-0000-000068050000}"/>
    <cellStyle name="Normal 35 10 2" xfId="2100" xr:uid="{00000000-0005-0000-0000-000069050000}"/>
    <cellStyle name="Normal 35 11" xfId="633" xr:uid="{00000000-0005-0000-0000-00006A050000}"/>
    <cellStyle name="Normal 35 11 2" xfId="2101" xr:uid="{00000000-0005-0000-0000-00006B050000}"/>
    <cellStyle name="Normal 35 2" xfId="634" xr:uid="{00000000-0005-0000-0000-00006C050000}"/>
    <cellStyle name="Normal 35 2 2" xfId="2102" xr:uid="{00000000-0005-0000-0000-00006D050000}"/>
    <cellStyle name="Normal 35 3" xfId="635" xr:uid="{00000000-0005-0000-0000-00006E050000}"/>
    <cellStyle name="Normal 35 3 2" xfId="2103" xr:uid="{00000000-0005-0000-0000-00006F050000}"/>
    <cellStyle name="Normal 35 4" xfId="636" xr:uid="{00000000-0005-0000-0000-000070050000}"/>
    <cellStyle name="Normal 35 4 2" xfId="2104" xr:uid="{00000000-0005-0000-0000-000071050000}"/>
    <cellStyle name="Normal 35 5" xfId="637" xr:uid="{00000000-0005-0000-0000-000072050000}"/>
    <cellStyle name="Normal 35 5 2" xfId="2105" xr:uid="{00000000-0005-0000-0000-000073050000}"/>
    <cellStyle name="Normal 35 6" xfId="638" xr:uid="{00000000-0005-0000-0000-000074050000}"/>
    <cellStyle name="Normal 35 6 2" xfId="2106" xr:uid="{00000000-0005-0000-0000-000075050000}"/>
    <cellStyle name="Normal 35 7" xfId="639" xr:uid="{00000000-0005-0000-0000-000076050000}"/>
    <cellStyle name="Normal 35 7 2" xfId="2107" xr:uid="{00000000-0005-0000-0000-000077050000}"/>
    <cellStyle name="Normal 35 8" xfId="640" xr:uid="{00000000-0005-0000-0000-000078050000}"/>
    <cellStyle name="Normal 35 8 2" xfId="2108" xr:uid="{00000000-0005-0000-0000-000079050000}"/>
    <cellStyle name="Normal 35 9" xfId="641" xr:uid="{00000000-0005-0000-0000-00007A050000}"/>
    <cellStyle name="Normal 35 9 2" xfId="2109" xr:uid="{00000000-0005-0000-0000-00007B050000}"/>
    <cellStyle name="Normal 36 10" xfId="642" xr:uid="{00000000-0005-0000-0000-00007C050000}"/>
    <cellStyle name="Normal 36 10 2" xfId="2110" xr:uid="{00000000-0005-0000-0000-00007D050000}"/>
    <cellStyle name="Normal 36 11" xfId="643" xr:uid="{00000000-0005-0000-0000-00007E050000}"/>
    <cellStyle name="Normal 36 11 2" xfId="2111" xr:uid="{00000000-0005-0000-0000-00007F050000}"/>
    <cellStyle name="Normal 36 2" xfId="644" xr:uid="{00000000-0005-0000-0000-000080050000}"/>
    <cellStyle name="Normal 36 2 2" xfId="2112" xr:uid="{00000000-0005-0000-0000-000081050000}"/>
    <cellStyle name="Normal 36 3" xfId="645" xr:uid="{00000000-0005-0000-0000-000082050000}"/>
    <cellStyle name="Normal 36 3 2" xfId="2113" xr:uid="{00000000-0005-0000-0000-000083050000}"/>
    <cellStyle name="Normal 36 4" xfId="646" xr:uid="{00000000-0005-0000-0000-000084050000}"/>
    <cellStyle name="Normal 36 4 2" xfId="2114" xr:uid="{00000000-0005-0000-0000-000085050000}"/>
    <cellStyle name="Normal 36 5" xfId="647" xr:uid="{00000000-0005-0000-0000-000086050000}"/>
    <cellStyle name="Normal 36 5 2" xfId="2115" xr:uid="{00000000-0005-0000-0000-000087050000}"/>
    <cellStyle name="Normal 36 6" xfId="648" xr:uid="{00000000-0005-0000-0000-000088050000}"/>
    <cellStyle name="Normal 36 6 2" xfId="2116" xr:uid="{00000000-0005-0000-0000-000089050000}"/>
    <cellStyle name="Normal 36 7" xfId="649" xr:uid="{00000000-0005-0000-0000-00008A050000}"/>
    <cellStyle name="Normal 36 7 2" xfId="2117" xr:uid="{00000000-0005-0000-0000-00008B050000}"/>
    <cellStyle name="Normal 36 8" xfId="650" xr:uid="{00000000-0005-0000-0000-00008C050000}"/>
    <cellStyle name="Normal 36 8 2" xfId="2118" xr:uid="{00000000-0005-0000-0000-00008D050000}"/>
    <cellStyle name="Normal 36 9" xfId="651" xr:uid="{00000000-0005-0000-0000-00008E050000}"/>
    <cellStyle name="Normal 36 9 2" xfId="2119" xr:uid="{00000000-0005-0000-0000-00008F050000}"/>
    <cellStyle name="Normal 37 2" xfId="652" xr:uid="{00000000-0005-0000-0000-000090050000}"/>
    <cellStyle name="Normal 37 2 2" xfId="2120" xr:uid="{00000000-0005-0000-0000-000091050000}"/>
    <cellStyle name="Normal 37 3" xfId="653" xr:uid="{00000000-0005-0000-0000-000092050000}"/>
    <cellStyle name="Normal 37 3 2" xfId="2121" xr:uid="{00000000-0005-0000-0000-000093050000}"/>
    <cellStyle name="Normal 37 4" xfId="654" xr:uid="{00000000-0005-0000-0000-000094050000}"/>
    <cellStyle name="Normal 37 4 2" xfId="2122" xr:uid="{00000000-0005-0000-0000-000095050000}"/>
    <cellStyle name="Normal 37 5" xfId="655" xr:uid="{00000000-0005-0000-0000-000096050000}"/>
    <cellStyle name="Normal 37 5 2" xfId="1345" xr:uid="{00000000-0005-0000-0000-000097050000}"/>
    <cellStyle name="Normal 37 5 2 2" xfId="2123" xr:uid="{00000000-0005-0000-0000-000098050000}"/>
    <cellStyle name="Normal 37 5 3" xfId="2124" xr:uid="{00000000-0005-0000-0000-000099050000}"/>
    <cellStyle name="Normal 37 5 3 2" xfId="2125" xr:uid="{00000000-0005-0000-0000-00009A050000}"/>
    <cellStyle name="Normal 37 5 4" xfId="2126" xr:uid="{00000000-0005-0000-0000-00009B050000}"/>
    <cellStyle name="Normal 37 6" xfId="656" xr:uid="{00000000-0005-0000-0000-00009C050000}"/>
    <cellStyle name="Normal 37 6 2" xfId="2127" xr:uid="{00000000-0005-0000-0000-00009D050000}"/>
    <cellStyle name="Normal 37 7" xfId="657" xr:uid="{00000000-0005-0000-0000-00009E050000}"/>
    <cellStyle name="Normal 37 7 2" xfId="1346" xr:uid="{00000000-0005-0000-0000-00009F050000}"/>
    <cellStyle name="Normal 37 7 2 2" xfId="2128" xr:uid="{00000000-0005-0000-0000-0000A0050000}"/>
    <cellStyle name="Normal 37 7 3" xfId="2129" xr:uid="{00000000-0005-0000-0000-0000A1050000}"/>
    <cellStyle name="Normal 37 7 3 2" xfId="2130" xr:uid="{00000000-0005-0000-0000-0000A2050000}"/>
    <cellStyle name="Normal 37 7 4" xfId="2131" xr:uid="{00000000-0005-0000-0000-0000A3050000}"/>
    <cellStyle name="Normal 38 10" xfId="658" xr:uid="{00000000-0005-0000-0000-0000A4050000}"/>
    <cellStyle name="Normal 38 10 2" xfId="2132" xr:uid="{00000000-0005-0000-0000-0000A5050000}"/>
    <cellStyle name="Normal 38 11" xfId="659" xr:uid="{00000000-0005-0000-0000-0000A6050000}"/>
    <cellStyle name="Normal 38 11 2" xfId="2133" xr:uid="{00000000-0005-0000-0000-0000A7050000}"/>
    <cellStyle name="Normal 38 2" xfId="660" xr:uid="{00000000-0005-0000-0000-0000A8050000}"/>
    <cellStyle name="Normal 38 2 2" xfId="2134" xr:uid="{00000000-0005-0000-0000-0000A9050000}"/>
    <cellStyle name="Normal 38 3" xfId="661" xr:uid="{00000000-0005-0000-0000-0000AA050000}"/>
    <cellStyle name="Normal 38 3 2" xfId="2135" xr:uid="{00000000-0005-0000-0000-0000AB050000}"/>
    <cellStyle name="Normal 38 4" xfId="662" xr:uid="{00000000-0005-0000-0000-0000AC050000}"/>
    <cellStyle name="Normal 38 4 2" xfId="2136" xr:uid="{00000000-0005-0000-0000-0000AD050000}"/>
    <cellStyle name="Normal 38 5" xfId="663" xr:uid="{00000000-0005-0000-0000-0000AE050000}"/>
    <cellStyle name="Normal 38 5 2" xfId="2137" xr:uid="{00000000-0005-0000-0000-0000AF050000}"/>
    <cellStyle name="Normal 38 6" xfId="664" xr:uid="{00000000-0005-0000-0000-0000B0050000}"/>
    <cellStyle name="Normal 38 6 2" xfId="2138" xr:uid="{00000000-0005-0000-0000-0000B1050000}"/>
    <cellStyle name="Normal 38 7" xfId="665" xr:uid="{00000000-0005-0000-0000-0000B2050000}"/>
    <cellStyle name="Normal 38 7 2" xfId="2139" xr:uid="{00000000-0005-0000-0000-0000B3050000}"/>
    <cellStyle name="Normal 38 8" xfId="666" xr:uid="{00000000-0005-0000-0000-0000B4050000}"/>
    <cellStyle name="Normal 38 8 2" xfId="2140" xr:uid="{00000000-0005-0000-0000-0000B5050000}"/>
    <cellStyle name="Normal 38 9" xfId="667" xr:uid="{00000000-0005-0000-0000-0000B6050000}"/>
    <cellStyle name="Normal 38 9 2" xfId="2141" xr:uid="{00000000-0005-0000-0000-0000B7050000}"/>
    <cellStyle name="Normal 39 10" xfId="668" xr:uid="{00000000-0005-0000-0000-0000B8050000}"/>
    <cellStyle name="Normal 39 10 2" xfId="2142" xr:uid="{00000000-0005-0000-0000-0000B9050000}"/>
    <cellStyle name="Normal 39 11" xfId="669" xr:uid="{00000000-0005-0000-0000-0000BA050000}"/>
    <cellStyle name="Normal 39 11 2" xfId="2143" xr:uid="{00000000-0005-0000-0000-0000BB050000}"/>
    <cellStyle name="Normal 39 2" xfId="670" xr:uid="{00000000-0005-0000-0000-0000BC050000}"/>
    <cellStyle name="Normal 39 2 2" xfId="2144" xr:uid="{00000000-0005-0000-0000-0000BD050000}"/>
    <cellStyle name="Normal 39 3" xfId="671" xr:uid="{00000000-0005-0000-0000-0000BE050000}"/>
    <cellStyle name="Normal 39 3 2" xfId="2145" xr:uid="{00000000-0005-0000-0000-0000BF050000}"/>
    <cellStyle name="Normal 39 4" xfId="672" xr:uid="{00000000-0005-0000-0000-0000C0050000}"/>
    <cellStyle name="Normal 39 4 2" xfId="2146" xr:uid="{00000000-0005-0000-0000-0000C1050000}"/>
    <cellStyle name="Normal 39 5" xfId="673" xr:uid="{00000000-0005-0000-0000-0000C2050000}"/>
    <cellStyle name="Normal 39 5 2" xfId="2147" xr:uid="{00000000-0005-0000-0000-0000C3050000}"/>
    <cellStyle name="Normal 39 6" xfId="674" xr:uid="{00000000-0005-0000-0000-0000C4050000}"/>
    <cellStyle name="Normal 39 6 2" xfId="2148" xr:uid="{00000000-0005-0000-0000-0000C5050000}"/>
    <cellStyle name="Normal 39 7" xfId="675" xr:uid="{00000000-0005-0000-0000-0000C6050000}"/>
    <cellStyle name="Normal 39 7 2" xfId="2149" xr:uid="{00000000-0005-0000-0000-0000C7050000}"/>
    <cellStyle name="Normal 39 8" xfId="676" xr:uid="{00000000-0005-0000-0000-0000C8050000}"/>
    <cellStyle name="Normal 39 8 2" xfId="2150" xr:uid="{00000000-0005-0000-0000-0000C9050000}"/>
    <cellStyle name="Normal 39 9" xfId="677" xr:uid="{00000000-0005-0000-0000-0000CA050000}"/>
    <cellStyle name="Normal 39 9 2" xfId="2151" xr:uid="{00000000-0005-0000-0000-0000CB050000}"/>
    <cellStyle name="Normal 4" xfId="678" xr:uid="{00000000-0005-0000-0000-0000CC050000}"/>
    <cellStyle name="Normal 4 10" xfId="679" xr:uid="{00000000-0005-0000-0000-0000CD050000}"/>
    <cellStyle name="Normal 4 10 2" xfId="2152" xr:uid="{00000000-0005-0000-0000-0000CE050000}"/>
    <cellStyle name="Normal 4 100" xfId="680" xr:uid="{00000000-0005-0000-0000-0000CF050000}"/>
    <cellStyle name="Normal 4 100 2" xfId="2153" xr:uid="{00000000-0005-0000-0000-0000D0050000}"/>
    <cellStyle name="Normal 4 101" xfId="681" xr:uid="{00000000-0005-0000-0000-0000D1050000}"/>
    <cellStyle name="Normal 4 101 2" xfId="2154" xr:uid="{00000000-0005-0000-0000-0000D2050000}"/>
    <cellStyle name="Normal 4 102" xfId="682" xr:uid="{00000000-0005-0000-0000-0000D3050000}"/>
    <cellStyle name="Normal 4 102 2" xfId="2155" xr:uid="{00000000-0005-0000-0000-0000D4050000}"/>
    <cellStyle name="Normal 4 103" xfId="683" xr:uid="{00000000-0005-0000-0000-0000D5050000}"/>
    <cellStyle name="Normal 4 103 2" xfId="2156" xr:uid="{00000000-0005-0000-0000-0000D6050000}"/>
    <cellStyle name="Normal 4 104" xfId="684" xr:uid="{00000000-0005-0000-0000-0000D7050000}"/>
    <cellStyle name="Normal 4 104 2" xfId="2157" xr:uid="{00000000-0005-0000-0000-0000D8050000}"/>
    <cellStyle name="Normal 4 105" xfId="685" xr:uid="{00000000-0005-0000-0000-0000D9050000}"/>
    <cellStyle name="Normal 4 105 2" xfId="2158" xr:uid="{00000000-0005-0000-0000-0000DA050000}"/>
    <cellStyle name="Normal 4 106" xfId="686" xr:uid="{00000000-0005-0000-0000-0000DB050000}"/>
    <cellStyle name="Normal 4 106 2" xfId="2159" xr:uid="{00000000-0005-0000-0000-0000DC050000}"/>
    <cellStyle name="Normal 4 107" xfId="687" xr:uid="{00000000-0005-0000-0000-0000DD050000}"/>
    <cellStyle name="Normal 4 107 2" xfId="2160" xr:uid="{00000000-0005-0000-0000-0000DE050000}"/>
    <cellStyle name="Normal 4 108" xfId="688" xr:uid="{00000000-0005-0000-0000-0000DF050000}"/>
    <cellStyle name="Normal 4 108 2" xfId="2161" xr:uid="{00000000-0005-0000-0000-0000E0050000}"/>
    <cellStyle name="Normal 4 109" xfId="689" xr:uid="{00000000-0005-0000-0000-0000E1050000}"/>
    <cellStyle name="Normal 4 109 2" xfId="2162" xr:uid="{00000000-0005-0000-0000-0000E2050000}"/>
    <cellStyle name="Normal 4 11" xfId="690" xr:uid="{00000000-0005-0000-0000-0000E3050000}"/>
    <cellStyle name="Normal 4 11 2" xfId="2163" xr:uid="{00000000-0005-0000-0000-0000E4050000}"/>
    <cellStyle name="Normal 4 110" xfId="691" xr:uid="{00000000-0005-0000-0000-0000E5050000}"/>
    <cellStyle name="Normal 4 110 2" xfId="2164" xr:uid="{00000000-0005-0000-0000-0000E6050000}"/>
    <cellStyle name="Normal 4 111" xfId="692" xr:uid="{00000000-0005-0000-0000-0000E7050000}"/>
    <cellStyle name="Normal 4 111 2" xfId="2165" xr:uid="{00000000-0005-0000-0000-0000E8050000}"/>
    <cellStyle name="Normal 4 112" xfId="693" xr:uid="{00000000-0005-0000-0000-0000E9050000}"/>
    <cellStyle name="Normal 4 112 2" xfId="2166" xr:uid="{00000000-0005-0000-0000-0000EA050000}"/>
    <cellStyle name="Normal 4 113" xfId="694" xr:uid="{00000000-0005-0000-0000-0000EB050000}"/>
    <cellStyle name="Normal 4 113 2" xfId="2167" xr:uid="{00000000-0005-0000-0000-0000EC050000}"/>
    <cellStyle name="Normal 4 114" xfId="695" xr:uid="{00000000-0005-0000-0000-0000ED050000}"/>
    <cellStyle name="Normal 4 114 2" xfId="2168" xr:uid="{00000000-0005-0000-0000-0000EE050000}"/>
    <cellStyle name="Normal 4 115" xfId="696" xr:uid="{00000000-0005-0000-0000-0000EF050000}"/>
    <cellStyle name="Normal 4 115 2" xfId="2169" xr:uid="{00000000-0005-0000-0000-0000F0050000}"/>
    <cellStyle name="Normal 4 116" xfId="697" xr:uid="{00000000-0005-0000-0000-0000F1050000}"/>
    <cellStyle name="Normal 4 116 2" xfId="2170" xr:uid="{00000000-0005-0000-0000-0000F2050000}"/>
    <cellStyle name="Normal 4 117" xfId="698" xr:uid="{00000000-0005-0000-0000-0000F3050000}"/>
    <cellStyle name="Normal 4 117 2" xfId="2171" xr:uid="{00000000-0005-0000-0000-0000F4050000}"/>
    <cellStyle name="Normal 4 118" xfId="699" xr:uid="{00000000-0005-0000-0000-0000F5050000}"/>
    <cellStyle name="Normal 4 118 2" xfId="2172" xr:uid="{00000000-0005-0000-0000-0000F6050000}"/>
    <cellStyle name="Normal 4 119" xfId="700" xr:uid="{00000000-0005-0000-0000-0000F7050000}"/>
    <cellStyle name="Normal 4 119 2" xfId="2173" xr:uid="{00000000-0005-0000-0000-0000F8050000}"/>
    <cellStyle name="Normal 4 12" xfId="701" xr:uid="{00000000-0005-0000-0000-0000F9050000}"/>
    <cellStyle name="Normal 4 12 2" xfId="2174" xr:uid="{00000000-0005-0000-0000-0000FA050000}"/>
    <cellStyle name="Normal 4 120" xfId="702" xr:uid="{00000000-0005-0000-0000-0000FB050000}"/>
    <cellStyle name="Normal 4 120 2" xfId="2175" xr:uid="{00000000-0005-0000-0000-0000FC050000}"/>
    <cellStyle name="Normal 4 121" xfId="703" xr:uid="{00000000-0005-0000-0000-0000FD050000}"/>
    <cellStyle name="Normal 4 121 2" xfId="2176" xr:uid="{00000000-0005-0000-0000-0000FE050000}"/>
    <cellStyle name="Normal 4 122" xfId="704" xr:uid="{00000000-0005-0000-0000-0000FF050000}"/>
    <cellStyle name="Normal 4 122 2" xfId="2177" xr:uid="{00000000-0005-0000-0000-000000060000}"/>
    <cellStyle name="Normal 4 123" xfId="705" xr:uid="{00000000-0005-0000-0000-000001060000}"/>
    <cellStyle name="Normal 4 123 2" xfId="2178" xr:uid="{00000000-0005-0000-0000-000002060000}"/>
    <cellStyle name="Normal 4 124" xfId="706" xr:uid="{00000000-0005-0000-0000-000003060000}"/>
    <cellStyle name="Normal 4 124 2" xfId="2179" xr:uid="{00000000-0005-0000-0000-000004060000}"/>
    <cellStyle name="Normal 4 125" xfId="707" xr:uid="{00000000-0005-0000-0000-000005060000}"/>
    <cellStyle name="Normal 4 125 2" xfId="2180" xr:uid="{00000000-0005-0000-0000-000006060000}"/>
    <cellStyle name="Normal 4 126" xfId="708" xr:uid="{00000000-0005-0000-0000-000007060000}"/>
    <cellStyle name="Normal 4 126 2" xfId="2181" xr:uid="{00000000-0005-0000-0000-000008060000}"/>
    <cellStyle name="Normal 4 127" xfId="709" xr:uid="{00000000-0005-0000-0000-000009060000}"/>
    <cellStyle name="Normal 4 127 2" xfId="1347" xr:uid="{00000000-0005-0000-0000-00000A060000}"/>
    <cellStyle name="Normal 4 127 2 2" xfId="2182" xr:uid="{00000000-0005-0000-0000-00000B060000}"/>
    <cellStyle name="Normal 4 127 3" xfId="2183" xr:uid="{00000000-0005-0000-0000-00000C060000}"/>
    <cellStyle name="Normal 4 127 3 2" xfId="2184" xr:uid="{00000000-0005-0000-0000-00000D060000}"/>
    <cellStyle name="Normal 4 127 4" xfId="2185" xr:uid="{00000000-0005-0000-0000-00000E060000}"/>
    <cellStyle name="Normal 4 128" xfId="710" xr:uid="{00000000-0005-0000-0000-00000F060000}"/>
    <cellStyle name="Normal 4 128 2" xfId="2186" xr:uid="{00000000-0005-0000-0000-000010060000}"/>
    <cellStyle name="Normal 4 129" xfId="711" xr:uid="{00000000-0005-0000-0000-000011060000}"/>
    <cellStyle name="Normal 4 129 2" xfId="2187" xr:uid="{00000000-0005-0000-0000-000012060000}"/>
    <cellStyle name="Normal 4 13" xfId="712" xr:uid="{00000000-0005-0000-0000-000013060000}"/>
    <cellStyle name="Normal 4 13 2" xfId="2188" xr:uid="{00000000-0005-0000-0000-000014060000}"/>
    <cellStyle name="Normal 4 130" xfId="713" xr:uid="{00000000-0005-0000-0000-000015060000}"/>
    <cellStyle name="Normal 4 130 2" xfId="2189" xr:uid="{00000000-0005-0000-0000-000016060000}"/>
    <cellStyle name="Normal 4 131" xfId="714" xr:uid="{00000000-0005-0000-0000-000017060000}"/>
    <cellStyle name="Normal 4 131 2" xfId="2190" xr:uid="{00000000-0005-0000-0000-000018060000}"/>
    <cellStyle name="Normal 4 132" xfId="715" xr:uid="{00000000-0005-0000-0000-000019060000}"/>
    <cellStyle name="Normal 4 132 2" xfId="2191" xr:uid="{00000000-0005-0000-0000-00001A060000}"/>
    <cellStyle name="Normal 4 133" xfId="716" xr:uid="{00000000-0005-0000-0000-00001B060000}"/>
    <cellStyle name="Normal 4 133 2" xfId="2192" xr:uid="{00000000-0005-0000-0000-00001C060000}"/>
    <cellStyle name="Normal 4 134" xfId="2193" xr:uid="{00000000-0005-0000-0000-00001D060000}"/>
    <cellStyle name="Normal 4 134 2" xfId="2194" xr:uid="{00000000-0005-0000-0000-00001E060000}"/>
    <cellStyle name="Normal 4 135" xfId="2195" xr:uid="{00000000-0005-0000-0000-00001F060000}"/>
    <cellStyle name="Normal 4 136" xfId="2196" xr:uid="{00000000-0005-0000-0000-000020060000}"/>
    <cellStyle name="Normal 4 14" xfId="717" xr:uid="{00000000-0005-0000-0000-000021060000}"/>
    <cellStyle name="Normal 4 14 2" xfId="2197" xr:uid="{00000000-0005-0000-0000-000022060000}"/>
    <cellStyle name="Normal 4 15" xfId="718" xr:uid="{00000000-0005-0000-0000-000023060000}"/>
    <cellStyle name="Normal 4 15 2" xfId="2198" xr:uid="{00000000-0005-0000-0000-000024060000}"/>
    <cellStyle name="Normal 4 16" xfId="719" xr:uid="{00000000-0005-0000-0000-000025060000}"/>
    <cellStyle name="Normal 4 16 2" xfId="2199" xr:uid="{00000000-0005-0000-0000-000026060000}"/>
    <cellStyle name="Normal 4 17" xfId="720" xr:uid="{00000000-0005-0000-0000-000027060000}"/>
    <cellStyle name="Normal 4 17 2" xfId="2200" xr:uid="{00000000-0005-0000-0000-000028060000}"/>
    <cellStyle name="Normal 4 18" xfId="721" xr:uid="{00000000-0005-0000-0000-000029060000}"/>
    <cellStyle name="Normal 4 18 2" xfId="2201" xr:uid="{00000000-0005-0000-0000-00002A060000}"/>
    <cellStyle name="Normal 4 19" xfId="722" xr:uid="{00000000-0005-0000-0000-00002B060000}"/>
    <cellStyle name="Normal 4 19 2" xfId="2202" xr:uid="{00000000-0005-0000-0000-00002C060000}"/>
    <cellStyle name="Normal 4 2" xfId="723" xr:uid="{00000000-0005-0000-0000-00002D060000}"/>
    <cellStyle name="Normal 4 2 2" xfId="2203" xr:uid="{00000000-0005-0000-0000-00002E060000}"/>
    <cellStyle name="Normal 4 2 3" xfId="2204" xr:uid="{00000000-0005-0000-0000-00002F060000}"/>
    <cellStyle name="Normal 4 20" xfId="724" xr:uid="{00000000-0005-0000-0000-000030060000}"/>
    <cellStyle name="Normal 4 20 2" xfId="2205" xr:uid="{00000000-0005-0000-0000-000031060000}"/>
    <cellStyle name="Normal 4 21" xfId="725" xr:uid="{00000000-0005-0000-0000-000032060000}"/>
    <cellStyle name="Normal 4 21 2" xfId="2206" xr:uid="{00000000-0005-0000-0000-000033060000}"/>
    <cellStyle name="Normal 4 22" xfId="726" xr:uid="{00000000-0005-0000-0000-000034060000}"/>
    <cellStyle name="Normal 4 22 2" xfId="2207" xr:uid="{00000000-0005-0000-0000-000035060000}"/>
    <cellStyle name="Normal 4 23" xfId="727" xr:uid="{00000000-0005-0000-0000-000036060000}"/>
    <cellStyle name="Normal 4 23 2" xfId="2208" xr:uid="{00000000-0005-0000-0000-000037060000}"/>
    <cellStyle name="Normal 4 24" xfId="728" xr:uid="{00000000-0005-0000-0000-000038060000}"/>
    <cellStyle name="Normal 4 24 2" xfId="2209" xr:uid="{00000000-0005-0000-0000-000039060000}"/>
    <cellStyle name="Normal 4 25" xfId="729" xr:uid="{00000000-0005-0000-0000-00003A060000}"/>
    <cellStyle name="Normal 4 25 2" xfId="2210" xr:uid="{00000000-0005-0000-0000-00003B060000}"/>
    <cellStyle name="Normal 4 26" xfId="730" xr:uid="{00000000-0005-0000-0000-00003C060000}"/>
    <cellStyle name="Normal 4 26 2" xfId="2211" xr:uid="{00000000-0005-0000-0000-00003D060000}"/>
    <cellStyle name="Normal 4 27" xfId="731" xr:uid="{00000000-0005-0000-0000-00003E060000}"/>
    <cellStyle name="Normal 4 27 2" xfId="2212" xr:uid="{00000000-0005-0000-0000-00003F060000}"/>
    <cellStyle name="Normal 4 28" xfId="732" xr:uid="{00000000-0005-0000-0000-000040060000}"/>
    <cellStyle name="Normal 4 28 2" xfId="2213" xr:uid="{00000000-0005-0000-0000-000041060000}"/>
    <cellStyle name="Normal 4 29" xfId="733" xr:uid="{00000000-0005-0000-0000-000042060000}"/>
    <cellStyle name="Normal 4 29 2" xfId="2214" xr:uid="{00000000-0005-0000-0000-000043060000}"/>
    <cellStyle name="Normal 4 3" xfId="734" xr:uid="{00000000-0005-0000-0000-000044060000}"/>
    <cellStyle name="Normal 4 3 2" xfId="2215" xr:uid="{00000000-0005-0000-0000-000045060000}"/>
    <cellStyle name="Normal 4 30" xfId="735" xr:uid="{00000000-0005-0000-0000-000046060000}"/>
    <cellStyle name="Normal 4 30 2" xfId="2216" xr:uid="{00000000-0005-0000-0000-000047060000}"/>
    <cellStyle name="Normal 4 31" xfId="736" xr:uid="{00000000-0005-0000-0000-000048060000}"/>
    <cellStyle name="Normal 4 31 2" xfId="2217" xr:uid="{00000000-0005-0000-0000-000049060000}"/>
    <cellStyle name="Normal 4 32" xfId="737" xr:uid="{00000000-0005-0000-0000-00004A060000}"/>
    <cellStyle name="Normal 4 32 2" xfId="2218" xr:uid="{00000000-0005-0000-0000-00004B060000}"/>
    <cellStyle name="Normal 4 33" xfId="738" xr:uid="{00000000-0005-0000-0000-00004C060000}"/>
    <cellStyle name="Normal 4 33 2" xfId="2219" xr:uid="{00000000-0005-0000-0000-00004D060000}"/>
    <cellStyle name="Normal 4 34" xfId="739" xr:uid="{00000000-0005-0000-0000-00004E060000}"/>
    <cellStyle name="Normal 4 34 2" xfId="2220" xr:uid="{00000000-0005-0000-0000-00004F060000}"/>
    <cellStyle name="Normal 4 35" xfId="740" xr:uid="{00000000-0005-0000-0000-000050060000}"/>
    <cellStyle name="Normal 4 35 2" xfId="2221" xr:uid="{00000000-0005-0000-0000-000051060000}"/>
    <cellStyle name="Normal 4 36" xfId="741" xr:uid="{00000000-0005-0000-0000-000052060000}"/>
    <cellStyle name="Normal 4 36 2" xfId="2222" xr:uid="{00000000-0005-0000-0000-000053060000}"/>
    <cellStyle name="Normal 4 37" xfId="742" xr:uid="{00000000-0005-0000-0000-000054060000}"/>
    <cellStyle name="Normal 4 37 2" xfId="2223" xr:uid="{00000000-0005-0000-0000-000055060000}"/>
    <cellStyle name="Normal 4 38" xfId="743" xr:uid="{00000000-0005-0000-0000-000056060000}"/>
    <cellStyle name="Normal 4 38 2" xfId="2224" xr:uid="{00000000-0005-0000-0000-000057060000}"/>
    <cellStyle name="Normal 4 39" xfId="744" xr:uid="{00000000-0005-0000-0000-000058060000}"/>
    <cellStyle name="Normal 4 39 2" xfId="2225" xr:uid="{00000000-0005-0000-0000-000059060000}"/>
    <cellStyle name="Normal 4 4" xfId="745" xr:uid="{00000000-0005-0000-0000-00005A060000}"/>
    <cellStyle name="Normal 4 4 2" xfId="2226" xr:uid="{00000000-0005-0000-0000-00005B060000}"/>
    <cellStyle name="Normal 4 40" xfId="746" xr:uid="{00000000-0005-0000-0000-00005C060000}"/>
    <cellStyle name="Normal 4 40 2" xfId="2227" xr:uid="{00000000-0005-0000-0000-00005D060000}"/>
    <cellStyle name="Normal 4 41" xfId="747" xr:uid="{00000000-0005-0000-0000-00005E060000}"/>
    <cellStyle name="Normal 4 41 2" xfId="2228" xr:uid="{00000000-0005-0000-0000-00005F060000}"/>
    <cellStyle name="Normal 4 42" xfId="748" xr:uid="{00000000-0005-0000-0000-000060060000}"/>
    <cellStyle name="Normal 4 42 2" xfId="2229" xr:uid="{00000000-0005-0000-0000-000061060000}"/>
    <cellStyle name="Normal 4 43" xfId="749" xr:uid="{00000000-0005-0000-0000-000062060000}"/>
    <cellStyle name="Normal 4 43 2" xfId="2230" xr:uid="{00000000-0005-0000-0000-000063060000}"/>
    <cellStyle name="Normal 4 44" xfId="750" xr:uid="{00000000-0005-0000-0000-000064060000}"/>
    <cellStyle name="Normal 4 44 2" xfId="2231" xr:uid="{00000000-0005-0000-0000-000065060000}"/>
    <cellStyle name="Normal 4 45" xfId="751" xr:uid="{00000000-0005-0000-0000-000066060000}"/>
    <cellStyle name="Normal 4 45 2" xfId="2232" xr:uid="{00000000-0005-0000-0000-000067060000}"/>
    <cellStyle name="Normal 4 46" xfId="752" xr:uid="{00000000-0005-0000-0000-000068060000}"/>
    <cellStyle name="Normal 4 46 2" xfId="2233" xr:uid="{00000000-0005-0000-0000-000069060000}"/>
    <cellStyle name="Normal 4 47" xfId="753" xr:uid="{00000000-0005-0000-0000-00006A060000}"/>
    <cellStyle name="Normal 4 47 2" xfId="2234" xr:uid="{00000000-0005-0000-0000-00006B060000}"/>
    <cellStyle name="Normal 4 48" xfId="754" xr:uid="{00000000-0005-0000-0000-00006C060000}"/>
    <cellStyle name="Normal 4 48 2" xfId="2235" xr:uid="{00000000-0005-0000-0000-00006D060000}"/>
    <cellStyle name="Normal 4 49" xfId="755" xr:uid="{00000000-0005-0000-0000-00006E060000}"/>
    <cellStyle name="Normal 4 49 2" xfId="2236" xr:uid="{00000000-0005-0000-0000-00006F060000}"/>
    <cellStyle name="Normal 4 5" xfId="756" xr:uid="{00000000-0005-0000-0000-000070060000}"/>
    <cellStyle name="Normal 4 5 2" xfId="2237" xr:uid="{00000000-0005-0000-0000-000071060000}"/>
    <cellStyle name="Normal 4 50" xfId="757" xr:uid="{00000000-0005-0000-0000-000072060000}"/>
    <cellStyle name="Normal 4 50 2" xfId="2238" xr:uid="{00000000-0005-0000-0000-000073060000}"/>
    <cellStyle name="Normal 4 51" xfId="758" xr:uid="{00000000-0005-0000-0000-000074060000}"/>
    <cellStyle name="Normal 4 51 2" xfId="2239" xr:uid="{00000000-0005-0000-0000-000075060000}"/>
    <cellStyle name="Normal 4 52" xfId="759" xr:uid="{00000000-0005-0000-0000-000076060000}"/>
    <cellStyle name="Normal 4 52 2" xfId="2240" xr:uid="{00000000-0005-0000-0000-000077060000}"/>
    <cellStyle name="Normal 4 53" xfId="760" xr:uid="{00000000-0005-0000-0000-000078060000}"/>
    <cellStyle name="Normal 4 53 2" xfId="2241" xr:uid="{00000000-0005-0000-0000-000079060000}"/>
    <cellStyle name="Normal 4 54" xfId="761" xr:uid="{00000000-0005-0000-0000-00007A060000}"/>
    <cellStyle name="Normal 4 54 2" xfId="2242" xr:uid="{00000000-0005-0000-0000-00007B060000}"/>
    <cellStyle name="Normal 4 55" xfId="762" xr:uid="{00000000-0005-0000-0000-00007C060000}"/>
    <cellStyle name="Normal 4 55 2" xfId="2243" xr:uid="{00000000-0005-0000-0000-00007D060000}"/>
    <cellStyle name="Normal 4 56" xfId="763" xr:uid="{00000000-0005-0000-0000-00007E060000}"/>
    <cellStyle name="Normal 4 56 2" xfId="2244" xr:uid="{00000000-0005-0000-0000-00007F060000}"/>
    <cellStyle name="Normal 4 57" xfId="764" xr:uid="{00000000-0005-0000-0000-000080060000}"/>
    <cellStyle name="Normal 4 57 2" xfId="2245" xr:uid="{00000000-0005-0000-0000-000081060000}"/>
    <cellStyle name="Normal 4 58" xfId="765" xr:uid="{00000000-0005-0000-0000-000082060000}"/>
    <cellStyle name="Normal 4 58 2" xfId="2246" xr:uid="{00000000-0005-0000-0000-000083060000}"/>
    <cellStyle name="Normal 4 59" xfId="766" xr:uid="{00000000-0005-0000-0000-000084060000}"/>
    <cellStyle name="Normal 4 59 2" xfId="2247" xr:uid="{00000000-0005-0000-0000-000085060000}"/>
    <cellStyle name="Normal 4 6" xfId="767" xr:uid="{00000000-0005-0000-0000-000086060000}"/>
    <cellStyle name="Normal 4 6 2" xfId="2248" xr:uid="{00000000-0005-0000-0000-000087060000}"/>
    <cellStyle name="Normal 4 60" xfId="768" xr:uid="{00000000-0005-0000-0000-000088060000}"/>
    <cellStyle name="Normal 4 60 2" xfId="2249" xr:uid="{00000000-0005-0000-0000-000089060000}"/>
    <cellStyle name="Normal 4 61" xfId="769" xr:uid="{00000000-0005-0000-0000-00008A060000}"/>
    <cellStyle name="Normal 4 61 2" xfId="2250" xr:uid="{00000000-0005-0000-0000-00008B060000}"/>
    <cellStyle name="Normal 4 62" xfId="770" xr:uid="{00000000-0005-0000-0000-00008C060000}"/>
    <cellStyle name="Normal 4 62 2" xfId="2251" xr:uid="{00000000-0005-0000-0000-00008D060000}"/>
    <cellStyle name="Normal 4 63" xfId="771" xr:uid="{00000000-0005-0000-0000-00008E060000}"/>
    <cellStyle name="Normal 4 63 2" xfId="2252" xr:uid="{00000000-0005-0000-0000-00008F060000}"/>
    <cellStyle name="Normal 4 64" xfId="772" xr:uid="{00000000-0005-0000-0000-000090060000}"/>
    <cellStyle name="Normal 4 64 2" xfId="2253" xr:uid="{00000000-0005-0000-0000-000091060000}"/>
    <cellStyle name="Normal 4 65" xfId="773" xr:uid="{00000000-0005-0000-0000-000092060000}"/>
    <cellStyle name="Normal 4 65 2" xfId="2254" xr:uid="{00000000-0005-0000-0000-000093060000}"/>
    <cellStyle name="Normal 4 66" xfId="774" xr:uid="{00000000-0005-0000-0000-000094060000}"/>
    <cellStyle name="Normal 4 66 2" xfId="2255" xr:uid="{00000000-0005-0000-0000-000095060000}"/>
    <cellStyle name="Normal 4 67" xfId="775" xr:uid="{00000000-0005-0000-0000-000096060000}"/>
    <cellStyle name="Normal 4 67 2" xfId="2256" xr:uid="{00000000-0005-0000-0000-000097060000}"/>
    <cellStyle name="Normal 4 68" xfId="776" xr:uid="{00000000-0005-0000-0000-000098060000}"/>
    <cellStyle name="Normal 4 68 2" xfId="2257" xr:uid="{00000000-0005-0000-0000-000099060000}"/>
    <cellStyle name="Normal 4 69" xfId="777" xr:uid="{00000000-0005-0000-0000-00009A060000}"/>
    <cellStyle name="Normal 4 69 2" xfId="2258" xr:uid="{00000000-0005-0000-0000-00009B060000}"/>
    <cellStyle name="Normal 4 7" xfId="778" xr:uid="{00000000-0005-0000-0000-00009C060000}"/>
    <cellStyle name="Normal 4 7 2" xfId="2259" xr:uid="{00000000-0005-0000-0000-00009D060000}"/>
    <cellStyle name="Normal 4 70" xfId="779" xr:uid="{00000000-0005-0000-0000-00009E060000}"/>
    <cellStyle name="Normal 4 70 2" xfId="2260" xr:uid="{00000000-0005-0000-0000-00009F060000}"/>
    <cellStyle name="Normal 4 71" xfId="780" xr:uid="{00000000-0005-0000-0000-0000A0060000}"/>
    <cellStyle name="Normal 4 71 2" xfId="2261" xr:uid="{00000000-0005-0000-0000-0000A1060000}"/>
    <cellStyle name="Normal 4 72" xfId="781" xr:uid="{00000000-0005-0000-0000-0000A2060000}"/>
    <cellStyle name="Normal 4 72 2" xfId="2262" xr:uid="{00000000-0005-0000-0000-0000A3060000}"/>
    <cellStyle name="Normal 4 73" xfId="782" xr:uid="{00000000-0005-0000-0000-0000A4060000}"/>
    <cellStyle name="Normal 4 73 2" xfId="2263" xr:uid="{00000000-0005-0000-0000-0000A5060000}"/>
    <cellStyle name="Normal 4 74" xfId="783" xr:uid="{00000000-0005-0000-0000-0000A6060000}"/>
    <cellStyle name="Normal 4 74 2" xfId="2264" xr:uid="{00000000-0005-0000-0000-0000A7060000}"/>
    <cellStyle name="Normal 4 75" xfId="784" xr:uid="{00000000-0005-0000-0000-0000A8060000}"/>
    <cellStyle name="Normal 4 75 2" xfId="2265" xr:uid="{00000000-0005-0000-0000-0000A9060000}"/>
    <cellStyle name="Normal 4 76" xfId="785" xr:uid="{00000000-0005-0000-0000-0000AA060000}"/>
    <cellStyle name="Normal 4 76 2" xfId="2266" xr:uid="{00000000-0005-0000-0000-0000AB060000}"/>
    <cellStyle name="Normal 4 77" xfId="786" xr:uid="{00000000-0005-0000-0000-0000AC060000}"/>
    <cellStyle name="Normal 4 77 2" xfId="2267" xr:uid="{00000000-0005-0000-0000-0000AD060000}"/>
    <cellStyle name="Normal 4 78" xfId="787" xr:uid="{00000000-0005-0000-0000-0000AE060000}"/>
    <cellStyle name="Normal 4 78 2" xfId="2268" xr:uid="{00000000-0005-0000-0000-0000AF060000}"/>
    <cellStyle name="Normal 4 79" xfId="788" xr:uid="{00000000-0005-0000-0000-0000B0060000}"/>
    <cellStyle name="Normal 4 79 2" xfId="2269" xr:uid="{00000000-0005-0000-0000-0000B1060000}"/>
    <cellStyle name="Normal 4 8" xfId="789" xr:uid="{00000000-0005-0000-0000-0000B2060000}"/>
    <cellStyle name="Normal 4 8 2" xfId="790" xr:uid="{00000000-0005-0000-0000-0000B3060000}"/>
    <cellStyle name="Normal 4 8 2 2" xfId="2270" xr:uid="{00000000-0005-0000-0000-0000B4060000}"/>
    <cellStyle name="Normal 4 8 3" xfId="791" xr:uid="{00000000-0005-0000-0000-0000B5060000}"/>
    <cellStyle name="Normal 4 8 3 2" xfId="2271" xr:uid="{00000000-0005-0000-0000-0000B6060000}"/>
    <cellStyle name="Normal 4 8 4" xfId="792" xr:uid="{00000000-0005-0000-0000-0000B7060000}"/>
    <cellStyle name="Normal 4 8 4 2" xfId="2272" xr:uid="{00000000-0005-0000-0000-0000B8060000}"/>
    <cellStyle name="Normal 4 8 5" xfId="1348" xr:uid="{00000000-0005-0000-0000-0000B9060000}"/>
    <cellStyle name="Normal 4 8 5 2" xfId="2273" xr:uid="{00000000-0005-0000-0000-0000BA060000}"/>
    <cellStyle name="Normal 4 8 6" xfId="2274" xr:uid="{00000000-0005-0000-0000-0000BB060000}"/>
    <cellStyle name="Normal 4 8 6 2" xfId="2275" xr:uid="{00000000-0005-0000-0000-0000BC060000}"/>
    <cellStyle name="Normal 4 8 7" xfId="2276" xr:uid="{00000000-0005-0000-0000-0000BD060000}"/>
    <cellStyle name="Normal 4 80" xfId="793" xr:uid="{00000000-0005-0000-0000-0000BE060000}"/>
    <cellStyle name="Normal 4 80 2" xfId="2277" xr:uid="{00000000-0005-0000-0000-0000BF060000}"/>
    <cellStyle name="Normal 4 81" xfId="794" xr:uid="{00000000-0005-0000-0000-0000C0060000}"/>
    <cellStyle name="Normal 4 81 2" xfId="2278" xr:uid="{00000000-0005-0000-0000-0000C1060000}"/>
    <cellStyle name="Normal 4 82" xfId="795" xr:uid="{00000000-0005-0000-0000-0000C2060000}"/>
    <cellStyle name="Normal 4 82 2" xfId="2279" xr:uid="{00000000-0005-0000-0000-0000C3060000}"/>
    <cellStyle name="Normal 4 83" xfId="796" xr:uid="{00000000-0005-0000-0000-0000C4060000}"/>
    <cellStyle name="Normal 4 83 2" xfId="2280" xr:uid="{00000000-0005-0000-0000-0000C5060000}"/>
    <cellStyle name="Normal 4 84" xfId="797" xr:uid="{00000000-0005-0000-0000-0000C6060000}"/>
    <cellStyle name="Normal 4 84 2" xfId="2281" xr:uid="{00000000-0005-0000-0000-0000C7060000}"/>
    <cellStyle name="Normal 4 85" xfId="798" xr:uid="{00000000-0005-0000-0000-0000C8060000}"/>
    <cellStyle name="Normal 4 85 2" xfId="2282" xr:uid="{00000000-0005-0000-0000-0000C9060000}"/>
    <cellStyle name="Normal 4 86" xfId="799" xr:uid="{00000000-0005-0000-0000-0000CA060000}"/>
    <cellStyle name="Normal 4 86 2" xfId="2283" xr:uid="{00000000-0005-0000-0000-0000CB060000}"/>
    <cellStyle name="Normal 4 87" xfId="800" xr:uid="{00000000-0005-0000-0000-0000CC060000}"/>
    <cellStyle name="Normal 4 87 2" xfId="2284" xr:uid="{00000000-0005-0000-0000-0000CD060000}"/>
    <cellStyle name="Normal 4 88" xfId="801" xr:uid="{00000000-0005-0000-0000-0000CE060000}"/>
    <cellStyle name="Normal 4 88 2" xfId="2285" xr:uid="{00000000-0005-0000-0000-0000CF060000}"/>
    <cellStyle name="Normal 4 89" xfId="802" xr:uid="{00000000-0005-0000-0000-0000D0060000}"/>
    <cellStyle name="Normal 4 89 2" xfId="2286" xr:uid="{00000000-0005-0000-0000-0000D1060000}"/>
    <cellStyle name="Normal 4 9" xfId="803" xr:uid="{00000000-0005-0000-0000-0000D2060000}"/>
    <cellStyle name="Normal 4 9 2" xfId="2287" xr:uid="{00000000-0005-0000-0000-0000D3060000}"/>
    <cellStyle name="Normal 4 90" xfId="804" xr:uid="{00000000-0005-0000-0000-0000D4060000}"/>
    <cellStyle name="Normal 4 90 2" xfId="2288" xr:uid="{00000000-0005-0000-0000-0000D5060000}"/>
    <cellStyle name="Normal 4 91" xfId="805" xr:uid="{00000000-0005-0000-0000-0000D6060000}"/>
    <cellStyle name="Normal 4 91 2" xfId="2289" xr:uid="{00000000-0005-0000-0000-0000D7060000}"/>
    <cellStyle name="Normal 4 92" xfId="806" xr:uid="{00000000-0005-0000-0000-0000D8060000}"/>
    <cellStyle name="Normal 4 92 2" xfId="2290" xr:uid="{00000000-0005-0000-0000-0000D9060000}"/>
    <cellStyle name="Normal 4 93" xfId="807" xr:uid="{00000000-0005-0000-0000-0000DA060000}"/>
    <cellStyle name="Normal 4 93 2" xfId="2291" xr:uid="{00000000-0005-0000-0000-0000DB060000}"/>
    <cellStyle name="Normal 4 94" xfId="808" xr:uid="{00000000-0005-0000-0000-0000DC060000}"/>
    <cellStyle name="Normal 4 94 2" xfId="2292" xr:uid="{00000000-0005-0000-0000-0000DD060000}"/>
    <cellStyle name="Normal 4 95" xfId="809" xr:uid="{00000000-0005-0000-0000-0000DE060000}"/>
    <cellStyle name="Normal 4 95 2" xfId="2293" xr:uid="{00000000-0005-0000-0000-0000DF060000}"/>
    <cellStyle name="Normal 4 96" xfId="810" xr:uid="{00000000-0005-0000-0000-0000E0060000}"/>
    <cellStyle name="Normal 4 96 2" xfId="2294" xr:uid="{00000000-0005-0000-0000-0000E1060000}"/>
    <cellStyle name="Normal 4 97" xfId="811" xr:uid="{00000000-0005-0000-0000-0000E2060000}"/>
    <cellStyle name="Normal 4 97 2" xfId="2295" xr:uid="{00000000-0005-0000-0000-0000E3060000}"/>
    <cellStyle name="Normal 4 98" xfId="812" xr:uid="{00000000-0005-0000-0000-0000E4060000}"/>
    <cellStyle name="Normal 4 98 2" xfId="2296" xr:uid="{00000000-0005-0000-0000-0000E5060000}"/>
    <cellStyle name="Normal 4 99" xfId="813" xr:uid="{00000000-0005-0000-0000-0000E6060000}"/>
    <cellStyle name="Normal 4 99 2" xfId="2297" xr:uid="{00000000-0005-0000-0000-0000E7060000}"/>
    <cellStyle name="Normal 40 2" xfId="814" xr:uid="{00000000-0005-0000-0000-0000E8060000}"/>
    <cellStyle name="Normal 40 2 2" xfId="2298" xr:uid="{00000000-0005-0000-0000-0000E9060000}"/>
    <cellStyle name="Normal 40 3" xfId="815" xr:uid="{00000000-0005-0000-0000-0000EA060000}"/>
    <cellStyle name="Normal 40 3 2" xfId="2299" xr:uid="{00000000-0005-0000-0000-0000EB060000}"/>
    <cellStyle name="Normal 40 4" xfId="816" xr:uid="{00000000-0005-0000-0000-0000EC060000}"/>
    <cellStyle name="Normal 40 4 2" xfId="2300" xr:uid="{00000000-0005-0000-0000-0000ED060000}"/>
    <cellStyle name="Normal 40 5" xfId="817" xr:uid="{00000000-0005-0000-0000-0000EE060000}"/>
    <cellStyle name="Normal 40 5 2" xfId="2301" xr:uid="{00000000-0005-0000-0000-0000EF060000}"/>
    <cellStyle name="Normal 40 6" xfId="818" xr:uid="{00000000-0005-0000-0000-0000F0060000}"/>
    <cellStyle name="Normal 40 6 2" xfId="2302" xr:uid="{00000000-0005-0000-0000-0000F1060000}"/>
    <cellStyle name="Normal 40 7" xfId="819" xr:uid="{00000000-0005-0000-0000-0000F2060000}"/>
    <cellStyle name="Normal 40 7 2" xfId="2303" xr:uid="{00000000-0005-0000-0000-0000F3060000}"/>
    <cellStyle name="Normal 41 10" xfId="820" xr:uid="{00000000-0005-0000-0000-0000F4060000}"/>
    <cellStyle name="Normal 41 10 2" xfId="2304" xr:uid="{00000000-0005-0000-0000-0000F5060000}"/>
    <cellStyle name="Normal 41 11" xfId="821" xr:uid="{00000000-0005-0000-0000-0000F6060000}"/>
    <cellStyle name="Normal 41 11 2" xfId="2305" xr:uid="{00000000-0005-0000-0000-0000F7060000}"/>
    <cellStyle name="Normal 41 2" xfId="822" xr:uid="{00000000-0005-0000-0000-0000F8060000}"/>
    <cellStyle name="Normal 41 2 2" xfId="2306" xr:uid="{00000000-0005-0000-0000-0000F9060000}"/>
    <cellStyle name="Normal 41 3" xfId="823" xr:uid="{00000000-0005-0000-0000-0000FA060000}"/>
    <cellStyle name="Normal 41 3 2" xfId="2307" xr:uid="{00000000-0005-0000-0000-0000FB060000}"/>
    <cellStyle name="Normal 41 4" xfId="824" xr:uid="{00000000-0005-0000-0000-0000FC060000}"/>
    <cellStyle name="Normal 41 4 2" xfId="2308" xr:uid="{00000000-0005-0000-0000-0000FD060000}"/>
    <cellStyle name="Normal 41 5" xfId="825" xr:uid="{00000000-0005-0000-0000-0000FE060000}"/>
    <cellStyle name="Normal 41 5 2" xfId="2309" xr:uid="{00000000-0005-0000-0000-0000FF060000}"/>
    <cellStyle name="Normal 41 6" xfId="826" xr:uid="{00000000-0005-0000-0000-000000070000}"/>
    <cellStyle name="Normal 41 6 2" xfId="2310" xr:uid="{00000000-0005-0000-0000-000001070000}"/>
    <cellStyle name="Normal 41 7" xfId="827" xr:uid="{00000000-0005-0000-0000-000002070000}"/>
    <cellStyle name="Normal 41 7 2" xfId="2311" xr:uid="{00000000-0005-0000-0000-000003070000}"/>
    <cellStyle name="Normal 41 8" xfId="828" xr:uid="{00000000-0005-0000-0000-000004070000}"/>
    <cellStyle name="Normal 41 8 2" xfId="2312" xr:uid="{00000000-0005-0000-0000-000005070000}"/>
    <cellStyle name="Normal 41 9" xfId="829" xr:uid="{00000000-0005-0000-0000-000006070000}"/>
    <cellStyle name="Normal 41 9 2" xfId="2313" xr:uid="{00000000-0005-0000-0000-000007070000}"/>
    <cellStyle name="Normal 42 10" xfId="830" xr:uid="{00000000-0005-0000-0000-000008070000}"/>
    <cellStyle name="Normal 42 10 2" xfId="2314" xr:uid="{00000000-0005-0000-0000-000009070000}"/>
    <cellStyle name="Normal 42 11" xfId="831" xr:uid="{00000000-0005-0000-0000-00000A070000}"/>
    <cellStyle name="Normal 42 11 2" xfId="2315" xr:uid="{00000000-0005-0000-0000-00000B070000}"/>
    <cellStyle name="Normal 42 2" xfId="832" xr:uid="{00000000-0005-0000-0000-00000C070000}"/>
    <cellStyle name="Normal 42 2 2" xfId="2316" xr:uid="{00000000-0005-0000-0000-00000D070000}"/>
    <cellStyle name="Normal 42 3" xfId="833" xr:uid="{00000000-0005-0000-0000-00000E070000}"/>
    <cellStyle name="Normal 42 3 2" xfId="2317" xr:uid="{00000000-0005-0000-0000-00000F070000}"/>
    <cellStyle name="Normal 42 4" xfId="834" xr:uid="{00000000-0005-0000-0000-000010070000}"/>
    <cellStyle name="Normal 42 4 2" xfId="2318" xr:uid="{00000000-0005-0000-0000-000011070000}"/>
    <cellStyle name="Normal 42 5" xfId="835" xr:uid="{00000000-0005-0000-0000-000012070000}"/>
    <cellStyle name="Normal 42 5 2" xfId="2319" xr:uid="{00000000-0005-0000-0000-000013070000}"/>
    <cellStyle name="Normal 42 6" xfId="836" xr:uid="{00000000-0005-0000-0000-000014070000}"/>
    <cellStyle name="Normal 42 6 2" xfId="2320" xr:uid="{00000000-0005-0000-0000-000015070000}"/>
    <cellStyle name="Normal 42 7" xfId="837" xr:uid="{00000000-0005-0000-0000-000016070000}"/>
    <cellStyle name="Normal 42 7 2" xfId="2321" xr:uid="{00000000-0005-0000-0000-000017070000}"/>
    <cellStyle name="Normal 42 8" xfId="838" xr:uid="{00000000-0005-0000-0000-000018070000}"/>
    <cellStyle name="Normal 42 8 2" xfId="2322" xr:uid="{00000000-0005-0000-0000-000019070000}"/>
    <cellStyle name="Normal 42 9" xfId="839" xr:uid="{00000000-0005-0000-0000-00001A070000}"/>
    <cellStyle name="Normal 42 9 2" xfId="2323" xr:uid="{00000000-0005-0000-0000-00001B070000}"/>
    <cellStyle name="Normal 43 2" xfId="840" xr:uid="{00000000-0005-0000-0000-00001C070000}"/>
    <cellStyle name="Normal 43 2 2" xfId="2324" xr:uid="{00000000-0005-0000-0000-00001D070000}"/>
    <cellStyle name="Normal 43 3" xfId="841" xr:uid="{00000000-0005-0000-0000-00001E070000}"/>
    <cellStyle name="Normal 43 3 2" xfId="2325" xr:uid="{00000000-0005-0000-0000-00001F070000}"/>
    <cellStyle name="Normal 43 4" xfId="842" xr:uid="{00000000-0005-0000-0000-000020070000}"/>
    <cellStyle name="Normal 43 4 2" xfId="2326" xr:uid="{00000000-0005-0000-0000-000021070000}"/>
    <cellStyle name="Normal 43 5" xfId="843" xr:uid="{00000000-0005-0000-0000-000022070000}"/>
    <cellStyle name="Normal 43 5 2" xfId="2327" xr:uid="{00000000-0005-0000-0000-000023070000}"/>
    <cellStyle name="Normal 43 6" xfId="844" xr:uid="{00000000-0005-0000-0000-000024070000}"/>
    <cellStyle name="Normal 43 6 2" xfId="2328" xr:uid="{00000000-0005-0000-0000-000025070000}"/>
    <cellStyle name="Normal 43 7" xfId="845" xr:uid="{00000000-0005-0000-0000-000026070000}"/>
    <cellStyle name="Normal 43 7 2" xfId="2329" xr:uid="{00000000-0005-0000-0000-000027070000}"/>
    <cellStyle name="Normal 44 2" xfId="846" xr:uid="{00000000-0005-0000-0000-000028070000}"/>
    <cellStyle name="Normal 44 2 2" xfId="2330" xr:uid="{00000000-0005-0000-0000-000029070000}"/>
    <cellStyle name="Normal 44 3" xfId="847" xr:uid="{00000000-0005-0000-0000-00002A070000}"/>
    <cellStyle name="Normal 44 3 2" xfId="2331" xr:uid="{00000000-0005-0000-0000-00002B070000}"/>
    <cellStyle name="Normal 44 4" xfId="848" xr:uid="{00000000-0005-0000-0000-00002C070000}"/>
    <cellStyle name="Normal 44 4 2" xfId="2332" xr:uid="{00000000-0005-0000-0000-00002D070000}"/>
    <cellStyle name="Normal 44 5" xfId="849" xr:uid="{00000000-0005-0000-0000-00002E070000}"/>
    <cellStyle name="Normal 44 5 2" xfId="2333" xr:uid="{00000000-0005-0000-0000-00002F070000}"/>
    <cellStyle name="Normal 44 6" xfId="850" xr:uid="{00000000-0005-0000-0000-000030070000}"/>
    <cellStyle name="Normal 44 6 2" xfId="2334" xr:uid="{00000000-0005-0000-0000-000031070000}"/>
    <cellStyle name="Normal 44 7" xfId="851" xr:uid="{00000000-0005-0000-0000-000032070000}"/>
    <cellStyle name="Normal 44 7 2" xfId="2335" xr:uid="{00000000-0005-0000-0000-000033070000}"/>
    <cellStyle name="Normal 45 10" xfId="852" xr:uid="{00000000-0005-0000-0000-000034070000}"/>
    <cellStyle name="Normal 45 10 2" xfId="2336" xr:uid="{00000000-0005-0000-0000-000035070000}"/>
    <cellStyle name="Normal 45 11" xfId="853" xr:uid="{00000000-0005-0000-0000-000036070000}"/>
    <cellStyle name="Normal 45 11 2" xfId="2337" xr:uid="{00000000-0005-0000-0000-000037070000}"/>
    <cellStyle name="Normal 45 2" xfId="854" xr:uid="{00000000-0005-0000-0000-000038070000}"/>
    <cellStyle name="Normal 45 2 2" xfId="2338" xr:uid="{00000000-0005-0000-0000-000039070000}"/>
    <cellStyle name="Normal 45 3" xfId="855" xr:uid="{00000000-0005-0000-0000-00003A070000}"/>
    <cellStyle name="Normal 45 3 2" xfId="2339" xr:uid="{00000000-0005-0000-0000-00003B070000}"/>
    <cellStyle name="Normal 45 4" xfId="856" xr:uid="{00000000-0005-0000-0000-00003C070000}"/>
    <cellStyle name="Normal 45 4 2" xfId="2340" xr:uid="{00000000-0005-0000-0000-00003D070000}"/>
    <cellStyle name="Normal 45 5" xfId="857" xr:uid="{00000000-0005-0000-0000-00003E070000}"/>
    <cellStyle name="Normal 45 5 2" xfId="2341" xr:uid="{00000000-0005-0000-0000-00003F070000}"/>
    <cellStyle name="Normal 45 6" xfId="858" xr:uid="{00000000-0005-0000-0000-000040070000}"/>
    <cellStyle name="Normal 45 6 2" xfId="2342" xr:uid="{00000000-0005-0000-0000-000041070000}"/>
    <cellStyle name="Normal 45 7" xfId="859" xr:uid="{00000000-0005-0000-0000-000042070000}"/>
    <cellStyle name="Normal 45 7 2" xfId="2343" xr:uid="{00000000-0005-0000-0000-000043070000}"/>
    <cellStyle name="Normal 45 8" xfId="860" xr:uid="{00000000-0005-0000-0000-000044070000}"/>
    <cellStyle name="Normal 45 8 2" xfId="2344" xr:uid="{00000000-0005-0000-0000-000045070000}"/>
    <cellStyle name="Normal 45 9" xfId="861" xr:uid="{00000000-0005-0000-0000-000046070000}"/>
    <cellStyle name="Normal 45 9 2" xfId="2345" xr:uid="{00000000-0005-0000-0000-000047070000}"/>
    <cellStyle name="Normal 46 10" xfId="862" xr:uid="{00000000-0005-0000-0000-000048070000}"/>
    <cellStyle name="Normal 46 10 2" xfId="2346" xr:uid="{00000000-0005-0000-0000-000049070000}"/>
    <cellStyle name="Normal 46 11" xfId="863" xr:uid="{00000000-0005-0000-0000-00004A070000}"/>
    <cellStyle name="Normal 46 11 2" xfId="2347" xr:uid="{00000000-0005-0000-0000-00004B070000}"/>
    <cellStyle name="Normal 46 2" xfId="864" xr:uid="{00000000-0005-0000-0000-00004C070000}"/>
    <cellStyle name="Normal 46 2 2" xfId="2348" xr:uid="{00000000-0005-0000-0000-00004D070000}"/>
    <cellStyle name="Normal 46 3" xfId="865" xr:uid="{00000000-0005-0000-0000-00004E070000}"/>
    <cellStyle name="Normal 46 3 2" xfId="2349" xr:uid="{00000000-0005-0000-0000-00004F070000}"/>
    <cellStyle name="Normal 46 4" xfId="866" xr:uid="{00000000-0005-0000-0000-000050070000}"/>
    <cellStyle name="Normal 46 4 2" xfId="2350" xr:uid="{00000000-0005-0000-0000-000051070000}"/>
    <cellStyle name="Normal 46 5" xfId="867" xr:uid="{00000000-0005-0000-0000-000052070000}"/>
    <cellStyle name="Normal 46 5 2" xfId="2351" xr:uid="{00000000-0005-0000-0000-000053070000}"/>
    <cellStyle name="Normal 46 6" xfId="868" xr:uid="{00000000-0005-0000-0000-000054070000}"/>
    <cellStyle name="Normal 46 6 2" xfId="2352" xr:uid="{00000000-0005-0000-0000-000055070000}"/>
    <cellStyle name="Normal 46 7" xfId="869" xr:uid="{00000000-0005-0000-0000-000056070000}"/>
    <cellStyle name="Normal 46 7 2" xfId="2353" xr:uid="{00000000-0005-0000-0000-000057070000}"/>
    <cellStyle name="Normal 46 8" xfId="870" xr:uid="{00000000-0005-0000-0000-000058070000}"/>
    <cellStyle name="Normal 46 8 2" xfId="2354" xr:uid="{00000000-0005-0000-0000-000059070000}"/>
    <cellStyle name="Normal 46 9" xfId="871" xr:uid="{00000000-0005-0000-0000-00005A070000}"/>
    <cellStyle name="Normal 46 9 2" xfId="2355" xr:uid="{00000000-0005-0000-0000-00005B070000}"/>
    <cellStyle name="Normal 47 10" xfId="872" xr:uid="{00000000-0005-0000-0000-00005C070000}"/>
    <cellStyle name="Normal 47 10 2" xfId="2356" xr:uid="{00000000-0005-0000-0000-00005D070000}"/>
    <cellStyle name="Normal 47 11" xfId="873" xr:uid="{00000000-0005-0000-0000-00005E070000}"/>
    <cellStyle name="Normal 47 11 2" xfId="2357" xr:uid="{00000000-0005-0000-0000-00005F070000}"/>
    <cellStyle name="Normal 47 2" xfId="874" xr:uid="{00000000-0005-0000-0000-000060070000}"/>
    <cellStyle name="Normal 47 2 2" xfId="2358" xr:uid="{00000000-0005-0000-0000-000061070000}"/>
    <cellStyle name="Normal 47 3" xfId="875" xr:uid="{00000000-0005-0000-0000-000062070000}"/>
    <cellStyle name="Normal 47 3 2" xfId="2359" xr:uid="{00000000-0005-0000-0000-000063070000}"/>
    <cellStyle name="Normal 47 4" xfId="876" xr:uid="{00000000-0005-0000-0000-000064070000}"/>
    <cellStyle name="Normal 47 4 2" xfId="2360" xr:uid="{00000000-0005-0000-0000-000065070000}"/>
    <cellStyle name="Normal 47 5" xfId="877" xr:uid="{00000000-0005-0000-0000-000066070000}"/>
    <cellStyle name="Normal 47 5 2" xfId="2361" xr:uid="{00000000-0005-0000-0000-000067070000}"/>
    <cellStyle name="Normal 47 6" xfId="878" xr:uid="{00000000-0005-0000-0000-000068070000}"/>
    <cellStyle name="Normal 47 6 2" xfId="2362" xr:uid="{00000000-0005-0000-0000-000069070000}"/>
    <cellStyle name="Normal 47 7" xfId="879" xr:uid="{00000000-0005-0000-0000-00006A070000}"/>
    <cellStyle name="Normal 47 7 2" xfId="2363" xr:uid="{00000000-0005-0000-0000-00006B070000}"/>
    <cellStyle name="Normal 47 8" xfId="880" xr:uid="{00000000-0005-0000-0000-00006C070000}"/>
    <cellStyle name="Normal 47 8 2" xfId="2364" xr:uid="{00000000-0005-0000-0000-00006D070000}"/>
    <cellStyle name="Normal 47 9" xfId="881" xr:uid="{00000000-0005-0000-0000-00006E070000}"/>
    <cellStyle name="Normal 47 9 2" xfId="2365" xr:uid="{00000000-0005-0000-0000-00006F070000}"/>
    <cellStyle name="Normal 48 10" xfId="882" xr:uid="{00000000-0005-0000-0000-000070070000}"/>
    <cellStyle name="Normal 48 10 2" xfId="2366" xr:uid="{00000000-0005-0000-0000-000071070000}"/>
    <cellStyle name="Normal 48 11" xfId="883" xr:uid="{00000000-0005-0000-0000-000072070000}"/>
    <cellStyle name="Normal 48 11 2" xfId="2367" xr:uid="{00000000-0005-0000-0000-000073070000}"/>
    <cellStyle name="Normal 48 2" xfId="884" xr:uid="{00000000-0005-0000-0000-000074070000}"/>
    <cellStyle name="Normal 48 2 2" xfId="2368" xr:uid="{00000000-0005-0000-0000-000075070000}"/>
    <cellStyle name="Normal 48 3" xfId="885" xr:uid="{00000000-0005-0000-0000-000076070000}"/>
    <cellStyle name="Normal 48 3 2" xfId="2369" xr:uid="{00000000-0005-0000-0000-000077070000}"/>
    <cellStyle name="Normal 48 4" xfId="886" xr:uid="{00000000-0005-0000-0000-000078070000}"/>
    <cellStyle name="Normal 48 4 2" xfId="2370" xr:uid="{00000000-0005-0000-0000-000079070000}"/>
    <cellStyle name="Normal 48 5" xfId="887" xr:uid="{00000000-0005-0000-0000-00007A070000}"/>
    <cellStyle name="Normal 48 5 2" xfId="2371" xr:uid="{00000000-0005-0000-0000-00007B070000}"/>
    <cellStyle name="Normal 48 6" xfId="888" xr:uid="{00000000-0005-0000-0000-00007C070000}"/>
    <cellStyle name="Normal 48 6 2" xfId="2372" xr:uid="{00000000-0005-0000-0000-00007D070000}"/>
    <cellStyle name="Normal 48 7" xfId="889" xr:uid="{00000000-0005-0000-0000-00007E070000}"/>
    <cellStyle name="Normal 48 7 2" xfId="2373" xr:uid="{00000000-0005-0000-0000-00007F070000}"/>
    <cellStyle name="Normal 48 8" xfId="890" xr:uid="{00000000-0005-0000-0000-000080070000}"/>
    <cellStyle name="Normal 48 8 2" xfId="2374" xr:uid="{00000000-0005-0000-0000-000081070000}"/>
    <cellStyle name="Normal 48 9" xfId="891" xr:uid="{00000000-0005-0000-0000-000082070000}"/>
    <cellStyle name="Normal 48 9 2" xfId="2375" xr:uid="{00000000-0005-0000-0000-000083070000}"/>
    <cellStyle name="Normal 49 10" xfId="892" xr:uid="{00000000-0005-0000-0000-000084070000}"/>
    <cellStyle name="Normal 49 10 2" xfId="2376" xr:uid="{00000000-0005-0000-0000-000085070000}"/>
    <cellStyle name="Normal 49 11" xfId="893" xr:uid="{00000000-0005-0000-0000-000086070000}"/>
    <cellStyle name="Normal 49 11 2" xfId="2377" xr:uid="{00000000-0005-0000-0000-000087070000}"/>
    <cellStyle name="Normal 49 2" xfId="894" xr:uid="{00000000-0005-0000-0000-000088070000}"/>
    <cellStyle name="Normal 49 2 2" xfId="2378" xr:uid="{00000000-0005-0000-0000-000089070000}"/>
    <cellStyle name="Normal 49 3" xfId="895" xr:uid="{00000000-0005-0000-0000-00008A070000}"/>
    <cellStyle name="Normal 49 3 2" xfId="2379" xr:uid="{00000000-0005-0000-0000-00008B070000}"/>
    <cellStyle name="Normal 49 4" xfId="896" xr:uid="{00000000-0005-0000-0000-00008C070000}"/>
    <cellStyle name="Normal 49 4 2" xfId="2380" xr:uid="{00000000-0005-0000-0000-00008D070000}"/>
    <cellStyle name="Normal 49 5" xfId="897" xr:uid="{00000000-0005-0000-0000-00008E070000}"/>
    <cellStyle name="Normal 49 5 2" xfId="2381" xr:uid="{00000000-0005-0000-0000-00008F070000}"/>
    <cellStyle name="Normal 49 6" xfId="898" xr:uid="{00000000-0005-0000-0000-000090070000}"/>
    <cellStyle name="Normal 49 6 2" xfId="2382" xr:uid="{00000000-0005-0000-0000-000091070000}"/>
    <cellStyle name="Normal 49 7" xfId="899" xr:uid="{00000000-0005-0000-0000-000092070000}"/>
    <cellStyle name="Normal 49 7 2" xfId="2383" xr:uid="{00000000-0005-0000-0000-000093070000}"/>
    <cellStyle name="Normal 49 8" xfId="900" xr:uid="{00000000-0005-0000-0000-000094070000}"/>
    <cellStyle name="Normal 49 8 2" xfId="2384" xr:uid="{00000000-0005-0000-0000-000095070000}"/>
    <cellStyle name="Normal 49 9" xfId="901" xr:uid="{00000000-0005-0000-0000-000096070000}"/>
    <cellStyle name="Normal 49 9 2" xfId="2385" xr:uid="{00000000-0005-0000-0000-000097070000}"/>
    <cellStyle name="Normal 5" xfId="902" xr:uid="{00000000-0005-0000-0000-000098070000}"/>
    <cellStyle name="Normal 5 2" xfId="903" xr:uid="{00000000-0005-0000-0000-000099070000}"/>
    <cellStyle name="Normal 5 2 2" xfId="2386" xr:uid="{00000000-0005-0000-0000-00009A070000}"/>
    <cellStyle name="Normal 5 2 3" xfId="2387" xr:uid="{00000000-0005-0000-0000-00009B070000}"/>
    <cellStyle name="Normal 5 2 3 2" xfId="2388" xr:uid="{00000000-0005-0000-0000-00009C070000}"/>
    <cellStyle name="Normal 5 2 4" xfId="2389" xr:uid="{00000000-0005-0000-0000-00009D070000}"/>
    <cellStyle name="Normal 5 3" xfId="904" xr:uid="{00000000-0005-0000-0000-00009E070000}"/>
    <cellStyle name="Normal 5 3 2" xfId="2390" xr:uid="{00000000-0005-0000-0000-00009F070000}"/>
    <cellStyle name="Normal 5 3 2 2" xfId="2391" xr:uid="{00000000-0005-0000-0000-0000A0070000}"/>
    <cellStyle name="Normal 5 3 3" xfId="2392" xr:uid="{00000000-0005-0000-0000-0000A1070000}"/>
    <cellStyle name="Normal 5 4" xfId="905" xr:uid="{00000000-0005-0000-0000-0000A2070000}"/>
    <cellStyle name="Normal 5 4 2" xfId="2393" xr:uid="{00000000-0005-0000-0000-0000A3070000}"/>
    <cellStyle name="Normal 5 5" xfId="906" xr:uid="{00000000-0005-0000-0000-0000A4070000}"/>
    <cellStyle name="Normal 5 5 2" xfId="2394" xr:uid="{00000000-0005-0000-0000-0000A5070000}"/>
    <cellStyle name="Normal 5 6" xfId="907" xr:uid="{00000000-0005-0000-0000-0000A6070000}"/>
    <cellStyle name="Normal 5 6 2" xfId="2395" xr:uid="{00000000-0005-0000-0000-0000A7070000}"/>
    <cellStyle name="Normal 5 7" xfId="908" xr:uid="{00000000-0005-0000-0000-0000A8070000}"/>
    <cellStyle name="Normal 5 7 2" xfId="2396" xr:uid="{00000000-0005-0000-0000-0000A9070000}"/>
    <cellStyle name="Normal 5 8" xfId="2397" xr:uid="{00000000-0005-0000-0000-0000AA070000}"/>
    <cellStyle name="Normal 5 9" xfId="2398" xr:uid="{00000000-0005-0000-0000-0000AB070000}"/>
    <cellStyle name="Normal 5 9 2" xfId="2399" xr:uid="{00000000-0005-0000-0000-0000AC070000}"/>
    <cellStyle name="Normal 50 2" xfId="909" xr:uid="{00000000-0005-0000-0000-0000AD070000}"/>
    <cellStyle name="Normal 50 2 2" xfId="2400" xr:uid="{00000000-0005-0000-0000-0000AE070000}"/>
    <cellStyle name="Normal 50 3" xfId="910" xr:uid="{00000000-0005-0000-0000-0000AF070000}"/>
    <cellStyle name="Normal 50 3 2" xfId="2401" xr:uid="{00000000-0005-0000-0000-0000B0070000}"/>
    <cellStyle name="Normal 50 4" xfId="911" xr:uid="{00000000-0005-0000-0000-0000B1070000}"/>
    <cellStyle name="Normal 50 4 2" xfId="2402" xr:uid="{00000000-0005-0000-0000-0000B2070000}"/>
    <cellStyle name="Normal 50 5" xfId="912" xr:uid="{00000000-0005-0000-0000-0000B3070000}"/>
    <cellStyle name="Normal 50 5 2" xfId="2403" xr:uid="{00000000-0005-0000-0000-0000B4070000}"/>
    <cellStyle name="Normal 50 6" xfId="913" xr:uid="{00000000-0005-0000-0000-0000B5070000}"/>
    <cellStyle name="Normal 50 6 2" xfId="2404" xr:uid="{00000000-0005-0000-0000-0000B6070000}"/>
    <cellStyle name="Normal 50 7" xfId="914" xr:uid="{00000000-0005-0000-0000-0000B7070000}"/>
    <cellStyle name="Normal 50 7 2" xfId="2405" xr:uid="{00000000-0005-0000-0000-0000B8070000}"/>
    <cellStyle name="Normal 51 2" xfId="915" xr:uid="{00000000-0005-0000-0000-0000B9070000}"/>
    <cellStyle name="Normal 51 2 2" xfId="2406" xr:uid="{00000000-0005-0000-0000-0000BA070000}"/>
    <cellStyle name="Normal 51 3" xfId="916" xr:uid="{00000000-0005-0000-0000-0000BB070000}"/>
    <cellStyle name="Normal 51 3 2" xfId="2407" xr:uid="{00000000-0005-0000-0000-0000BC070000}"/>
    <cellStyle name="Normal 51 4" xfId="917" xr:uid="{00000000-0005-0000-0000-0000BD070000}"/>
    <cellStyle name="Normal 51 4 2" xfId="2408" xr:uid="{00000000-0005-0000-0000-0000BE070000}"/>
    <cellStyle name="Normal 51 5" xfId="918" xr:uid="{00000000-0005-0000-0000-0000BF070000}"/>
    <cellStyle name="Normal 51 5 2" xfId="2409" xr:uid="{00000000-0005-0000-0000-0000C0070000}"/>
    <cellStyle name="Normal 51 6" xfId="919" xr:uid="{00000000-0005-0000-0000-0000C1070000}"/>
    <cellStyle name="Normal 51 6 2" xfId="2410" xr:uid="{00000000-0005-0000-0000-0000C2070000}"/>
    <cellStyle name="Normal 51 7" xfId="920" xr:uid="{00000000-0005-0000-0000-0000C3070000}"/>
    <cellStyle name="Normal 51 7 2" xfId="2411" xr:uid="{00000000-0005-0000-0000-0000C4070000}"/>
    <cellStyle name="Normal 52 2" xfId="921" xr:uid="{00000000-0005-0000-0000-0000C5070000}"/>
    <cellStyle name="Normal 52 2 2" xfId="2412" xr:uid="{00000000-0005-0000-0000-0000C6070000}"/>
    <cellStyle name="Normal 53 2" xfId="922" xr:uid="{00000000-0005-0000-0000-0000C7070000}"/>
    <cellStyle name="Normal 53 2 2" xfId="2413" xr:uid="{00000000-0005-0000-0000-0000C8070000}"/>
    <cellStyle name="Normal 53 3" xfId="923" xr:uid="{00000000-0005-0000-0000-0000C9070000}"/>
    <cellStyle name="Normal 53 3 2" xfId="2414" xr:uid="{00000000-0005-0000-0000-0000CA070000}"/>
    <cellStyle name="Normal 53 4" xfId="924" xr:uid="{00000000-0005-0000-0000-0000CB070000}"/>
    <cellStyle name="Normal 53 4 2" xfId="2415" xr:uid="{00000000-0005-0000-0000-0000CC070000}"/>
    <cellStyle name="Normal 53 5" xfId="925" xr:uid="{00000000-0005-0000-0000-0000CD070000}"/>
    <cellStyle name="Normal 53 5 2" xfId="2416" xr:uid="{00000000-0005-0000-0000-0000CE070000}"/>
    <cellStyle name="Normal 53 6" xfId="926" xr:uid="{00000000-0005-0000-0000-0000CF070000}"/>
    <cellStyle name="Normal 53 6 2" xfId="1349" xr:uid="{00000000-0005-0000-0000-0000D0070000}"/>
    <cellStyle name="Normal 53 6 2 2" xfId="2417" xr:uid="{00000000-0005-0000-0000-0000D1070000}"/>
    <cellStyle name="Normal 53 6 3" xfId="2418" xr:uid="{00000000-0005-0000-0000-0000D2070000}"/>
    <cellStyle name="Normal 53 6 3 2" xfId="2419" xr:uid="{00000000-0005-0000-0000-0000D3070000}"/>
    <cellStyle name="Normal 53 6 4" xfId="2420" xr:uid="{00000000-0005-0000-0000-0000D4070000}"/>
    <cellStyle name="Normal 53 7" xfId="927" xr:uid="{00000000-0005-0000-0000-0000D5070000}"/>
    <cellStyle name="Normal 53 7 2" xfId="2421" xr:uid="{00000000-0005-0000-0000-0000D6070000}"/>
    <cellStyle name="Normal 53 8" xfId="928" xr:uid="{00000000-0005-0000-0000-0000D7070000}"/>
    <cellStyle name="Normal 53 8 2" xfId="1350" xr:uid="{00000000-0005-0000-0000-0000D8070000}"/>
    <cellStyle name="Normal 53 8 2 2" xfId="2422" xr:uid="{00000000-0005-0000-0000-0000D9070000}"/>
    <cellStyle name="Normal 53 8 3" xfId="2423" xr:uid="{00000000-0005-0000-0000-0000DA070000}"/>
    <cellStyle name="Normal 53 8 3 2" xfId="2424" xr:uid="{00000000-0005-0000-0000-0000DB070000}"/>
    <cellStyle name="Normal 53 8 4" xfId="2425" xr:uid="{00000000-0005-0000-0000-0000DC070000}"/>
    <cellStyle name="Normal 54 2" xfId="929" xr:uid="{00000000-0005-0000-0000-0000DD070000}"/>
    <cellStyle name="Normal 54 2 2" xfId="2426" xr:uid="{00000000-0005-0000-0000-0000DE070000}"/>
    <cellStyle name="Normal 54 3" xfId="930" xr:uid="{00000000-0005-0000-0000-0000DF070000}"/>
    <cellStyle name="Normal 54 3 2" xfId="2427" xr:uid="{00000000-0005-0000-0000-0000E0070000}"/>
    <cellStyle name="Normal 54 4" xfId="931" xr:uid="{00000000-0005-0000-0000-0000E1070000}"/>
    <cellStyle name="Normal 54 4 2" xfId="2428" xr:uid="{00000000-0005-0000-0000-0000E2070000}"/>
    <cellStyle name="Normal 54 5" xfId="932" xr:uid="{00000000-0005-0000-0000-0000E3070000}"/>
    <cellStyle name="Normal 54 5 2" xfId="2429" xr:uid="{00000000-0005-0000-0000-0000E4070000}"/>
    <cellStyle name="Normal 54 6" xfId="933" xr:uid="{00000000-0005-0000-0000-0000E5070000}"/>
    <cellStyle name="Normal 54 6 2" xfId="2430" xr:uid="{00000000-0005-0000-0000-0000E6070000}"/>
    <cellStyle name="Normal 55 2" xfId="934" xr:uid="{00000000-0005-0000-0000-0000E7070000}"/>
    <cellStyle name="Normal 55 2 2" xfId="2431" xr:uid="{00000000-0005-0000-0000-0000E8070000}"/>
    <cellStyle name="Normal 55 3" xfId="935" xr:uid="{00000000-0005-0000-0000-0000E9070000}"/>
    <cellStyle name="Normal 55 3 2" xfId="2432" xr:uid="{00000000-0005-0000-0000-0000EA070000}"/>
    <cellStyle name="Normal 55 4" xfId="936" xr:uid="{00000000-0005-0000-0000-0000EB070000}"/>
    <cellStyle name="Normal 55 4 2" xfId="2433" xr:uid="{00000000-0005-0000-0000-0000EC070000}"/>
    <cellStyle name="Normal 55 5" xfId="937" xr:uid="{00000000-0005-0000-0000-0000ED070000}"/>
    <cellStyle name="Normal 55 5 2" xfId="2434" xr:uid="{00000000-0005-0000-0000-0000EE070000}"/>
    <cellStyle name="Normal 55 6" xfId="938" xr:uid="{00000000-0005-0000-0000-0000EF070000}"/>
    <cellStyle name="Normal 55 6 2" xfId="2435" xr:uid="{00000000-0005-0000-0000-0000F0070000}"/>
    <cellStyle name="Normal 55 7" xfId="939" xr:uid="{00000000-0005-0000-0000-0000F1070000}"/>
    <cellStyle name="Normal 55 7 2" xfId="1351" xr:uid="{00000000-0005-0000-0000-0000F2070000}"/>
    <cellStyle name="Normal 55 7 2 2" xfId="2436" xr:uid="{00000000-0005-0000-0000-0000F3070000}"/>
    <cellStyle name="Normal 55 7 3" xfId="2437" xr:uid="{00000000-0005-0000-0000-0000F4070000}"/>
    <cellStyle name="Normal 55 7 3 2" xfId="2438" xr:uid="{00000000-0005-0000-0000-0000F5070000}"/>
    <cellStyle name="Normal 55 7 4" xfId="2439" xr:uid="{00000000-0005-0000-0000-0000F6070000}"/>
    <cellStyle name="Normal 55 8" xfId="940" xr:uid="{00000000-0005-0000-0000-0000F7070000}"/>
    <cellStyle name="Normal 55 8 2" xfId="2440" xr:uid="{00000000-0005-0000-0000-0000F8070000}"/>
    <cellStyle name="Normal 55 9" xfId="941" xr:uid="{00000000-0005-0000-0000-0000F9070000}"/>
    <cellStyle name="Normal 55 9 2" xfId="1352" xr:uid="{00000000-0005-0000-0000-0000FA070000}"/>
    <cellStyle name="Normal 55 9 2 2" xfId="2441" xr:uid="{00000000-0005-0000-0000-0000FB070000}"/>
    <cellStyle name="Normal 55 9 3" xfId="2442" xr:uid="{00000000-0005-0000-0000-0000FC070000}"/>
    <cellStyle name="Normal 55 9 3 2" xfId="2443" xr:uid="{00000000-0005-0000-0000-0000FD070000}"/>
    <cellStyle name="Normal 55 9 4" xfId="2444" xr:uid="{00000000-0005-0000-0000-0000FE070000}"/>
    <cellStyle name="Normal 56 10" xfId="942" xr:uid="{00000000-0005-0000-0000-0000FF070000}"/>
    <cellStyle name="Normal 56 10 2" xfId="2445" xr:uid="{00000000-0005-0000-0000-000000080000}"/>
    <cellStyle name="Normal 56 11" xfId="943" xr:uid="{00000000-0005-0000-0000-000001080000}"/>
    <cellStyle name="Normal 56 11 2" xfId="2446" xr:uid="{00000000-0005-0000-0000-000002080000}"/>
    <cellStyle name="Normal 56 12" xfId="944" xr:uid="{00000000-0005-0000-0000-000003080000}"/>
    <cellStyle name="Normal 56 12 2" xfId="2447" xr:uid="{00000000-0005-0000-0000-000004080000}"/>
    <cellStyle name="Normal 56 13" xfId="945" xr:uid="{00000000-0005-0000-0000-000005080000}"/>
    <cellStyle name="Normal 56 13 2" xfId="2448" xr:uid="{00000000-0005-0000-0000-000006080000}"/>
    <cellStyle name="Normal 56 14" xfId="946" xr:uid="{00000000-0005-0000-0000-000007080000}"/>
    <cellStyle name="Normal 56 14 2" xfId="2449" xr:uid="{00000000-0005-0000-0000-000008080000}"/>
    <cellStyle name="Normal 56 15" xfId="947" xr:uid="{00000000-0005-0000-0000-000009080000}"/>
    <cellStyle name="Normal 56 15 2" xfId="2450" xr:uid="{00000000-0005-0000-0000-00000A080000}"/>
    <cellStyle name="Normal 56 16" xfId="948" xr:uid="{00000000-0005-0000-0000-00000B080000}"/>
    <cellStyle name="Normal 56 16 2" xfId="2451" xr:uid="{00000000-0005-0000-0000-00000C080000}"/>
    <cellStyle name="Normal 56 17" xfId="949" xr:uid="{00000000-0005-0000-0000-00000D080000}"/>
    <cellStyle name="Normal 56 17 2" xfId="2452" xr:uid="{00000000-0005-0000-0000-00000E080000}"/>
    <cellStyle name="Normal 56 18" xfId="950" xr:uid="{00000000-0005-0000-0000-00000F080000}"/>
    <cellStyle name="Normal 56 18 2" xfId="2453" xr:uid="{00000000-0005-0000-0000-000010080000}"/>
    <cellStyle name="Normal 56 2" xfId="951" xr:uid="{00000000-0005-0000-0000-000011080000}"/>
    <cellStyle name="Normal 56 2 2" xfId="2454" xr:uid="{00000000-0005-0000-0000-000012080000}"/>
    <cellStyle name="Normal 56 3" xfId="952" xr:uid="{00000000-0005-0000-0000-000013080000}"/>
    <cellStyle name="Normal 56 3 2" xfId="2455" xr:uid="{00000000-0005-0000-0000-000014080000}"/>
    <cellStyle name="Normal 56 4" xfId="953" xr:uid="{00000000-0005-0000-0000-000015080000}"/>
    <cellStyle name="Normal 56 4 2" xfId="2456" xr:uid="{00000000-0005-0000-0000-000016080000}"/>
    <cellStyle name="Normal 56 5" xfId="954" xr:uid="{00000000-0005-0000-0000-000017080000}"/>
    <cellStyle name="Normal 56 5 2" xfId="2457" xr:uid="{00000000-0005-0000-0000-000018080000}"/>
    <cellStyle name="Normal 56 6" xfId="955" xr:uid="{00000000-0005-0000-0000-000019080000}"/>
    <cellStyle name="Normal 56 6 2" xfId="2458" xr:uid="{00000000-0005-0000-0000-00001A080000}"/>
    <cellStyle name="Normal 56 7" xfId="956" xr:uid="{00000000-0005-0000-0000-00001B080000}"/>
    <cellStyle name="Normal 56 7 2" xfId="2459" xr:uid="{00000000-0005-0000-0000-00001C080000}"/>
    <cellStyle name="Normal 56 8" xfId="957" xr:uid="{00000000-0005-0000-0000-00001D080000}"/>
    <cellStyle name="Normal 56 8 2" xfId="2460" xr:uid="{00000000-0005-0000-0000-00001E080000}"/>
    <cellStyle name="Normal 56 9" xfId="958" xr:uid="{00000000-0005-0000-0000-00001F080000}"/>
    <cellStyle name="Normal 56 9 2" xfId="2461" xr:uid="{00000000-0005-0000-0000-000020080000}"/>
    <cellStyle name="Normal 57 2" xfId="959" xr:uid="{00000000-0005-0000-0000-000021080000}"/>
    <cellStyle name="Normal 57 2 2" xfId="1353" xr:uid="{00000000-0005-0000-0000-000022080000}"/>
    <cellStyle name="Normal 57 2 2 2" xfId="2462" xr:uid="{00000000-0005-0000-0000-000023080000}"/>
    <cellStyle name="Normal 57 2 3" xfId="2463" xr:uid="{00000000-0005-0000-0000-000024080000}"/>
    <cellStyle name="Normal 57 2 3 2" xfId="2464" xr:uid="{00000000-0005-0000-0000-000025080000}"/>
    <cellStyle name="Normal 57 2 4" xfId="2465" xr:uid="{00000000-0005-0000-0000-000026080000}"/>
    <cellStyle name="Normal 57 3" xfId="960" xr:uid="{00000000-0005-0000-0000-000027080000}"/>
    <cellStyle name="Normal 57 3 2" xfId="2466" xr:uid="{00000000-0005-0000-0000-000028080000}"/>
    <cellStyle name="Normal 57 4" xfId="961" xr:uid="{00000000-0005-0000-0000-000029080000}"/>
    <cellStyle name="Normal 57 4 2" xfId="1354" xr:uid="{00000000-0005-0000-0000-00002A080000}"/>
    <cellStyle name="Normal 57 4 2 2" xfId="2467" xr:uid="{00000000-0005-0000-0000-00002B080000}"/>
    <cellStyle name="Normal 57 4 3" xfId="2468" xr:uid="{00000000-0005-0000-0000-00002C080000}"/>
    <cellStyle name="Normal 57 4 3 2" xfId="2469" xr:uid="{00000000-0005-0000-0000-00002D080000}"/>
    <cellStyle name="Normal 57 4 4" xfId="2470" xr:uid="{00000000-0005-0000-0000-00002E080000}"/>
    <cellStyle name="Normal 58 2" xfId="962" xr:uid="{00000000-0005-0000-0000-00002F080000}"/>
    <cellStyle name="Normal 58 2 2" xfId="2471" xr:uid="{00000000-0005-0000-0000-000030080000}"/>
    <cellStyle name="Normal 58 3" xfId="963" xr:uid="{00000000-0005-0000-0000-000031080000}"/>
    <cellStyle name="Normal 58 3 2" xfId="2472" xr:uid="{00000000-0005-0000-0000-000032080000}"/>
    <cellStyle name="Normal 59 2" xfId="964" xr:uid="{00000000-0005-0000-0000-000033080000}"/>
    <cellStyle name="Normal 59 2 2" xfId="2473" xr:uid="{00000000-0005-0000-0000-000034080000}"/>
    <cellStyle name="Normal 59 3" xfId="965" xr:uid="{00000000-0005-0000-0000-000035080000}"/>
    <cellStyle name="Normal 59 3 2" xfId="2474" xr:uid="{00000000-0005-0000-0000-000036080000}"/>
    <cellStyle name="Normal 59 4" xfId="966" xr:uid="{00000000-0005-0000-0000-000037080000}"/>
    <cellStyle name="Normal 59 4 2" xfId="2475" xr:uid="{00000000-0005-0000-0000-000038080000}"/>
    <cellStyle name="Normal 59 5" xfId="967" xr:uid="{00000000-0005-0000-0000-000039080000}"/>
    <cellStyle name="Normal 59 5 2" xfId="2476" xr:uid="{00000000-0005-0000-0000-00003A080000}"/>
    <cellStyle name="Normal 59 6" xfId="968" xr:uid="{00000000-0005-0000-0000-00003B080000}"/>
    <cellStyle name="Normal 59 6 2" xfId="1355" xr:uid="{00000000-0005-0000-0000-00003C080000}"/>
    <cellStyle name="Normal 59 6 2 2" xfId="2477" xr:uid="{00000000-0005-0000-0000-00003D080000}"/>
    <cellStyle name="Normal 59 6 3" xfId="2478" xr:uid="{00000000-0005-0000-0000-00003E080000}"/>
    <cellStyle name="Normal 59 6 3 2" xfId="2479" xr:uid="{00000000-0005-0000-0000-00003F080000}"/>
    <cellStyle name="Normal 59 6 4" xfId="2480" xr:uid="{00000000-0005-0000-0000-000040080000}"/>
    <cellStyle name="Normal 59 7" xfId="969" xr:uid="{00000000-0005-0000-0000-000041080000}"/>
    <cellStyle name="Normal 59 7 2" xfId="2481" xr:uid="{00000000-0005-0000-0000-000042080000}"/>
    <cellStyle name="Normal 59 8" xfId="970" xr:uid="{00000000-0005-0000-0000-000043080000}"/>
    <cellStyle name="Normal 59 8 2" xfId="1356" xr:uid="{00000000-0005-0000-0000-000044080000}"/>
    <cellStyle name="Normal 59 8 2 2" xfId="2482" xr:uid="{00000000-0005-0000-0000-000045080000}"/>
    <cellStyle name="Normal 59 8 3" xfId="2483" xr:uid="{00000000-0005-0000-0000-000046080000}"/>
    <cellStyle name="Normal 59 8 3 2" xfId="2484" xr:uid="{00000000-0005-0000-0000-000047080000}"/>
    <cellStyle name="Normal 59 8 4" xfId="2485" xr:uid="{00000000-0005-0000-0000-000048080000}"/>
    <cellStyle name="Normal 6" xfId="971" xr:uid="{00000000-0005-0000-0000-000049080000}"/>
    <cellStyle name="Normal 6 10" xfId="2486" xr:uid="{00000000-0005-0000-0000-00004A080000}"/>
    <cellStyle name="Normal 6 2" xfId="972" xr:uid="{00000000-0005-0000-0000-00004B080000}"/>
    <cellStyle name="Normal 6 2 2" xfId="2487" xr:uid="{00000000-0005-0000-0000-00004C080000}"/>
    <cellStyle name="Normal 6 3" xfId="973" xr:uid="{00000000-0005-0000-0000-00004D080000}"/>
    <cellStyle name="Normal 6 3 2" xfId="2488" xr:uid="{00000000-0005-0000-0000-00004E080000}"/>
    <cellStyle name="Normal 6 4" xfId="974" xr:uid="{00000000-0005-0000-0000-00004F080000}"/>
    <cellStyle name="Normal 6 4 2" xfId="2489" xr:uid="{00000000-0005-0000-0000-000050080000}"/>
    <cellStyle name="Normal 6 5" xfId="975" xr:uid="{00000000-0005-0000-0000-000051080000}"/>
    <cellStyle name="Normal 6 5 2" xfId="2490" xr:uid="{00000000-0005-0000-0000-000052080000}"/>
    <cellStyle name="Normal 6 6" xfId="976" xr:uid="{00000000-0005-0000-0000-000053080000}"/>
    <cellStyle name="Normal 6 6 2" xfId="2491" xr:uid="{00000000-0005-0000-0000-000054080000}"/>
    <cellStyle name="Normal 6 7" xfId="977" xr:uid="{00000000-0005-0000-0000-000055080000}"/>
    <cellStyle name="Normal 6 7 2" xfId="2492" xr:uid="{00000000-0005-0000-0000-000056080000}"/>
    <cellStyle name="Normal 6 8" xfId="1357" xr:uid="{00000000-0005-0000-0000-000057080000}"/>
    <cellStyle name="Normal 6 8 2" xfId="2493" xr:uid="{00000000-0005-0000-0000-000058080000}"/>
    <cellStyle name="Normal 6 9" xfId="2494" xr:uid="{00000000-0005-0000-0000-000059080000}"/>
    <cellStyle name="Normal 6 9 2" xfId="2495" xr:uid="{00000000-0005-0000-0000-00005A080000}"/>
    <cellStyle name="Normal 60 2" xfId="978" xr:uid="{00000000-0005-0000-0000-00005B080000}"/>
    <cellStyle name="Normal 60 2 2" xfId="2496" xr:uid="{00000000-0005-0000-0000-00005C080000}"/>
    <cellStyle name="Normal 60 3" xfId="979" xr:uid="{00000000-0005-0000-0000-00005D080000}"/>
    <cellStyle name="Normal 60 3 2" xfId="2497" xr:uid="{00000000-0005-0000-0000-00005E080000}"/>
    <cellStyle name="Normal 60 4" xfId="980" xr:uid="{00000000-0005-0000-0000-00005F080000}"/>
    <cellStyle name="Normal 60 4 2" xfId="2498" xr:uid="{00000000-0005-0000-0000-000060080000}"/>
    <cellStyle name="Normal 60 5" xfId="981" xr:uid="{00000000-0005-0000-0000-000061080000}"/>
    <cellStyle name="Normal 60 5 2" xfId="2499" xr:uid="{00000000-0005-0000-0000-000062080000}"/>
    <cellStyle name="Normal 60 6" xfId="982" xr:uid="{00000000-0005-0000-0000-000063080000}"/>
    <cellStyle name="Normal 60 6 2" xfId="2500" xr:uid="{00000000-0005-0000-0000-000064080000}"/>
    <cellStyle name="Normal 61 2" xfId="983" xr:uid="{00000000-0005-0000-0000-000065080000}"/>
    <cellStyle name="Normal 61 2 2" xfId="2501" xr:uid="{00000000-0005-0000-0000-000066080000}"/>
    <cellStyle name="Normal 61 3" xfId="984" xr:uid="{00000000-0005-0000-0000-000067080000}"/>
    <cellStyle name="Normal 61 3 2" xfId="2502" xr:uid="{00000000-0005-0000-0000-000068080000}"/>
    <cellStyle name="Normal 61 4" xfId="985" xr:uid="{00000000-0005-0000-0000-000069080000}"/>
    <cellStyle name="Normal 61 4 2" xfId="2503" xr:uid="{00000000-0005-0000-0000-00006A080000}"/>
    <cellStyle name="Normal 61 5" xfId="986" xr:uid="{00000000-0005-0000-0000-00006B080000}"/>
    <cellStyle name="Normal 61 5 2" xfId="2504" xr:uid="{00000000-0005-0000-0000-00006C080000}"/>
    <cellStyle name="Normal 61 6" xfId="987" xr:uid="{00000000-0005-0000-0000-00006D080000}"/>
    <cellStyle name="Normal 61 6 2" xfId="2505" xr:uid="{00000000-0005-0000-0000-00006E080000}"/>
    <cellStyle name="Normal 61 7" xfId="988" xr:uid="{00000000-0005-0000-0000-00006F080000}"/>
    <cellStyle name="Normal 61 7 2" xfId="2506" xr:uid="{00000000-0005-0000-0000-000070080000}"/>
    <cellStyle name="Normal 61 8" xfId="989" xr:uid="{00000000-0005-0000-0000-000071080000}"/>
    <cellStyle name="Normal 61 8 2" xfId="2507" xr:uid="{00000000-0005-0000-0000-000072080000}"/>
    <cellStyle name="Normal 62 2" xfId="990" xr:uid="{00000000-0005-0000-0000-000073080000}"/>
    <cellStyle name="Normal 62 2 2" xfId="2508" xr:uid="{00000000-0005-0000-0000-000074080000}"/>
    <cellStyle name="Normal 62 3" xfId="991" xr:uid="{00000000-0005-0000-0000-000075080000}"/>
    <cellStyle name="Normal 62 3 2" xfId="2509" xr:uid="{00000000-0005-0000-0000-000076080000}"/>
    <cellStyle name="Normal 62 4" xfId="992" xr:uid="{00000000-0005-0000-0000-000077080000}"/>
    <cellStyle name="Normal 62 4 2" xfId="2510" xr:uid="{00000000-0005-0000-0000-000078080000}"/>
    <cellStyle name="Normal 62 5" xfId="993" xr:uid="{00000000-0005-0000-0000-000079080000}"/>
    <cellStyle name="Normal 62 5 2" xfId="2511" xr:uid="{00000000-0005-0000-0000-00007A080000}"/>
    <cellStyle name="Normal 62 6" xfId="994" xr:uid="{00000000-0005-0000-0000-00007B080000}"/>
    <cellStyle name="Normal 62 6 2" xfId="2512" xr:uid="{00000000-0005-0000-0000-00007C080000}"/>
    <cellStyle name="Normal 62 7" xfId="995" xr:uid="{00000000-0005-0000-0000-00007D080000}"/>
    <cellStyle name="Normal 62 7 2" xfId="2513" xr:uid="{00000000-0005-0000-0000-00007E080000}"/>
    <cellStyle name="Normal 62 8" xfId="996" xr:uid="{00000000-0005-0000-0000-00007F080000}"/>
    <cellStyle name="Normal 62 8 2" xfId="2514" xr:uid="{00000000-0005-0000-0000-000080080000}"/>
    <cellStyle name="Normal 63 2" xfId="997" xr:uid="{00000000-0005-0000-0000-000081080000}"/>
    <cellStyle name="Normal 63 2 2" xfId="2515" xr:uid="{00000000-0005-0000-0000-000082080000}"/>
    <cellStyle name="Normal 64 2" xfId="998" xr:uid="{00000000-0005-0000-0000-000083080000}"/>
    <cellStyle name="Normal 64 2 2" xfId="2516" xr:uid="{00000000-0005-0000-0000-000084080000}"/>
    <cellStyle name="Normal 64 3" xfId="999" xr:uid="{00000000-0005-0000-0000-000085080000}"/>
    <cellStyle name="Normal 64 3 2" xfId="2517" xr:uid="{00000000-0005-0000-0000-000086080000}"/>
    <cellStyle name="Normal 65 2" xfId="1000" xr:uid="{00000000-0005-0000-0000-000087080000}"/>
    <cellStyle name="Normal 65 2 2" xfId="2518" xr:uid="{00000000-0005-0000-0000-000088080000}"/>
    <cellStyle name="Normal 65 3" xfId="1001" xr:uid="{00000000-0005-0000-0000-000089080000}"/>
    <cellStyle name="Normal 65 3 2" xfId="2519" xr:uid="{00000000-0005-0000-0000-00008A080000}"/>
    <cellStyle name="Normal 65 4" xfId="1002" xr:uid="{00000000-0005-0000-0000-00008B080000}"/>
    <cellStyle name="Normal 65 4 2" xfId="2520" xr:uid="{00000000-0005-0000-0000-00008C080000}"/>
    <cellStyle name="Normal 65 5" xfId="1003" xr:uid="{00000000-0005-0000-0000-00008D080000}"/>
    <cellStyle name="Normal 65 5 2" xfId="2521" xr:uid="{00000000-0005-0000-0000-00008E080000}"/>
    <cellStyle name="Normal 65 6" xfId="1004" xr:uid="{00000000-0005-0000-0000-00008F080000}"/>
    <cellStyle name="Normal 65 6 2" xfId="2522" xr:uid="{00000000-0005-0000-0000-000090080000}"/>
    <cellStyle name="Normal 66 2" xfId="1005" xr:uid="{00000000-0005-0000-0000-000091080000}"/>
    <cellStyle name="Normal 66 2 2" xfId="2523" xr:uid="{00000000-0005-0000-0000-000092080000}"/>
    <cellStyle name="Normal 66 3" xfId="1006" xr:uid="{00000000-0005-0000-0000-000093080000}"/>
    <cellStyle name="Normal 66 3 2" xfId="2524" xr:uid="{00000000-0005-0000-0000-000094080000}"/>
    <cellStyle name="Normal 66 4" xfId="1007" xr:uid="{00000000-0005-0000-0000-000095080000}"/>
    <cellStyle name="Normal 66 4 2" xfId="2525" xr:uid="{00000000-0005-0000-0000-000096080000}"/>
    <cellStyle name="Normal 66 5" xfId="1008" xr:uid="{00000000-0005-0000-0000-000097080000}"/>
    <cellStyle name="Normal 66 5 2" xfId="2526" xr:uid="{00000000-0005-0000-0000-000098080000}"/>
    <cellStyle name="Normal 66 6" xfId="1009" xr:uid="{00000000-0005-0000-0000-000099080000}"/>
    <cellStyle name="Normal 66 6 2" xfId="2527" xr:uid="{00000000-0005-0000-0000-00009A080000}"/>
    <cellStyle name="Normal 67 10" xfId="1010" xr:uid="{00000000-0005-0000-0000-00009B080000}"/>
    <cellStyle name="Normal 67 10 2" xfId="2528" xr:uid="{00000000-0005-0000-0000-00009C080000}"/>
    <cellStyle name="Normal 67 11" xfId="1011" xr:uid="{00000000-0005-0000-0000-00009D080000}"/>
    <cellStyle name="Normal 67 11 2" xfId="2529" xr:uid="{00000000-0005-0000-0000-00009E080000}"/>
    <cellStyle name="Normal 67 12" xfId="1012" xr:uid="{00000000-0005-0000-0000-00009F080000}"/>
    <cellStyle name="Normal 67 12 2" xfId="2530" xr:uid="{00000000-0005-0000-0000-0000A0080000}"/>
    <cellStyle name="Normal 67 13" xfId="1013" xr:uid="{00000000-0005-0000-0000-0000A1080000}"/>
    <cellStyle name="Normal 67 13 2" xfId="2531" xr:uid="{00000000-0005-0000-0000-0000A2080000}"/>
    <cellStyle name="Normal 67 14" xfId="1014" xr:uid="{00000000-0005-0000-0000-0000A3080000}"/>
    <cellStyle name="Normal 67 14 2" xfId="2532" xr:uid="{00000000-0005-0000-0000-0000A4080000}"/>
    <cellStyle name="Normal 67 15" xfId="1015" xr:uid="{00000000-0005-0000-0000-0000A5080000}"/>
    <cellStyle name="Normal 67 15 2" xfId="2533" xr:uid="{00000000-0005-0000-0000-0000A6080000}"/>
    <cellStyle name="Normal 67 16" xfId="1016" xr:uid="{00000000-0005-0000-0000-0000A7080000}"/>
    <cellStyle name="Normal 67 16 2" xfId="2534" xr:uid="{00000000-0005-0000-0000-0000A8080000}"/>
    <cellStyle name="Normal 67 17" xfId="1017" xr:uid="{00000000-0005-0000-0000-0000A9080000}"/>
    <cellStyle name="Normal 67 17 2" xfId="2535" xr:uid="{00000000-0005-0000-0000-0000AA080000}"/>
    <cellStyle name="Normal 67 18" xfId="1018" xr:uid="{00000000-0005-0000-0000-0000AB080000}"/>
    <cellStyle name="Normal 67 18 2" xfId="2536" xr:uid="{00000000-0005-0000-0000-0000AC080000}"/>
    <cellStyle name="Normal 67 2" xfId="1019" xr:uid="{00000000-0005-0000-0000-0000AD080000}"/>
    <cellStyle name="Normal 67 2 2" xfId="2537" xr:uid="{00000000-0005-0000-0000-0000AE080000}"/>
    <cellStyle name="Normal 67 3" xfId="1020" xr:uid="{00000000-0005-0000-0000-0000AF080000}"/>
    <cellStyle name="Normal 67 3 2" xfId="2538" xr:uid="{00000000-0005-0000-0000-0000B0080000}"/>
    <cellStyle name="Normal 67 4" xfId="1021" xr:uid="{00000000-0005-0000-0000-0000B1080000}"/>
    <cellStyle name="Normal 67 4 2" xfId="2539" xr:uid="{00000000-0005-0000-0000-0000B2080000}"/>
    <cellStyle name="Normal 67 5" xfId="1022" xr:uid="{00000000-0005-0000-0000-0000B3080000}"/>
    <cellStyle name="Normal 67 5 2" xfId="2540" xr:uid="{00000000-0005-0000-0000-0000B4080000}"/>
    <cellStyle name="Normal 67 6" xfId="1023" xr:uid="{00000000-0005-0000-0000-0000B5080000}"/>
    <cellStyle name="Normal 67 6 2" xfId="2541" xr:uid="{00000000-0005-0000-0000-0000B6080000}"/>
    <cellStyle name="Normal 67 7" xfId="1024" xr:uid="{00000000-0005-0000-0000-0000B7080000}"/>
    <cellStyle name="Normal 67 7 2" xfId="2542" xr:uid="{00000000-0005-0000-0000-0000B8080000}"/>
    <cellStyle name="Normal 67 8" xfId="1025" xr:uid="{00000000-0005-0000-0000-0000B9080000}"/>
    <cellStyle name="Normal 67 8 2" xfId="2543" xr:uid="{00000000-0005-0000-0000-0000BA080000}"/>
    <cellStyle name="Normal 67 9" xfId="1026" xr:uid="{00000000-0005-0000-0000-0000BB080000}"/>
    <cellStyle name="Normal 67 9 2" xfId="2544" xr:uid="{00000000-0005-0000-0000-0000BC080000}"/>
    <cellStyle name="Normal 68" xfId="1027" xr:uid="{00000000-0005-0000-0000-0000BD080000}"/>
    <cellStyle name="Normal 68 10" xfId="1028" xr:uid="{00000000-0005-0000-0000-0000BE080000}"/>
    <cellStyle name="Normal 68 10 2" xfId="2545" xr:uid="{00000000-0005-0000-0000-0000BF080000}"/>
    <cellStyle name="Normal 68 11" xfId="1029" xr:uid="{00000000-0005-0000-0000-0000C0080000}"/>
    <cellStyle name="Normal 68 11 2" xfId="2546" xr:uid="{00000000-0005-0000-0000-0000C1080000}"/>
    <cellStyle name="Normal 68 12" xfId="1030" xr:uid="{00000000-0005-0000-0000-0000C2080000}"/>
    <cellStyle name="Normal 68 12 2" xfId="2547" xr:uid="{00000000-0005-0000-0000-0000C3080000}"/>
    <cellStyle name="Normal 68 13" xfId="1031" xr:uid="{00000000-0005-0000-0000-0000C4080000}"/>
    <cellStyle name="Normal 68 13 2" xfId="2548" xr:uid="{00000000-0005-0000-0000-0000C5080000}"/>
    <cellStyle name="Normal 68 14" xfId="1032" xr:uid="{00000000-0005-0000-0000-0000C6080000}"/>
    <cellStyle name="Normal 68 14 2" xfId="2549" xr:uid="{00000000-0005-0000-0000-0000C7080000}"/>
    <cellStyle name="Normal 68 15" xfId="1033" xr:uid="{00000000-0005-0000-0000-0000C8080000}"/>
    <cellStyle name="Normal 68 15 2" xfId="2550" xr:uid="{00000000-0005-0000-0000-0000C9080000}"/>
    <cellStyle name="Normal 68 16" xfId="1034" xr:uid="{00000000-0005-0000-0000-0000CA080000}"/>
    <cellStyle name="Normal 68 16 2" xfId="2551" xr:uid="{00000000-0005-0000-0000-0000CB080000}"/>
    <cellStyle name="Normal 68 17" xfId="1035" xr:uid="{00000000-0005-0000-0000-0000CC080000}"/>
    <cellStyle name="Normal 68 17 2" xfId="2552" xr:uid="{00000000-0005-0000-0000-0000CD080000}"/>
    <cellStyle name="Normal 68 18" xfId="1036" xr:uid="{00000000-0005-0000-0000-0000CE080000}"/>
    <cellStyle name="Normal 68 18 2" xfId="2553" xr:uid="{00000000-0005-0000-0000-0000CF080000}"/>
    <cellStyle name="Normal 68 19" xfId="2554" xr:uid="{00000000-0005-0000-0000-0000D0080000}"/>
    <cellStyle name="Normal 68 2" xfId="1037" xr:uid="{00000000-0005-0000-0000-0000D1080000}"/>
    <cellStyle name="Normal 68 2 2" xfId="2555" xr:uid="{00000000-0005-0000-0000-0000D2080000}"/>
    <cellStyle name="Normal 68 3" xfId="1038" xr:uid="{00000000-0005-0000-0000-0000D3080000}"/>
    <cellStyle name="Normal 68 3 2" xfId="2556" xr:uid="{00000000-0005-0000-0000-0000D4080000}"/>
    <cellStyle name="Normal 68 4" xfId="1039" xr:uid="{00000000-0005-0000-0000-0000D5080000}"/>
    <cellStyle name="Normal 68 4 2" xfId="2557" xr:uid="{00000000-0005-0000-0000-0000D6080000}"/>
    <cellStyle name="Normal 68 5" xfId="1040" xr:uid="{00000000-0005-0000-0000-0000D7080000}"/>
    <cellStyle name="Normal 68 5 2" xfId="2558" xr:uid="{00000000-0005-0000-0000-0000D8080000}"/>
    <cellStyle name="Normal 68 6" xfId="1041" xr:uid="{00000000-0005-0000-0000-0000D9080000}"/>
    <cellStyle name="Normal 68 6 2" xfId="2559" xr:uid="{00000000-0005-0000-0000-0000DA080000}"/>
    <cellStyle name="Normal 68 7" xfId="1042" xr:uid="{00000000-0005-0000-0000-0000DB080000}"/>
    <cellStyle name="Normal 68 7 2" xfId="2560" xr:uid="{00000000-0005-0000-0000-0000DC080000}"/>
    <cellStyle name="Normal 68 8" xfId="1043" xr:uid="{00000000-0005-0000-0000-0000DD080000}"/>
    <cellStyle name="Normal 68 8 2" xfId="2561" xr:uid="{00000000-0005-0000-0000-0000DE080000}"/>
    <cellStyle name="Normal 68 9" xfId="1044" xr:uid="{00000000-0005-0000-0000-0000DF080000}"/>
    <cellStyle name="Normal 68 9 2" xfId="2562" xr:uid="{00000000-0005-0000-0000-0000E0080000}"/>
    <cellStyle name="Normal 69" xfId="1045" xr:uid="{00000000-0005-0000-0000-0000E1080000}"/>
    <cellStyle name="Normal 69 10" xfId="1046" xr:uid="{00000000-0005-0000-0000-0000E2080000}"/>
    <cellStyle name="Normal 69 10 2" xfId="2563" xr:uid="{00000000-0005-0000-0000-0000E3080000}"/>
    <cellStyle name="Normal 69 11" xfId="1047" xr:uid="{00000000-0005-0000-0000-0000E4080000}"/>
    <cellStyle name="Normal 69 11 2" xfId="2564" xr:uid="{00000000-0005-0000-0000-0000E5080000}"/>
    <cellStyle name="Normal 69 12" xfId="1048" xr:uid="{00000000-0005-0000-0000-0000E6080000}"/>
    <cellStyle name="Normal 69 12 2" xfId="2565" xr:uid="{00000000-0005-0000-0000-0000E7080000}"/>
    <cellStyle name="Normal 69 13" xfId="1049" xr:uid="{00000000-0005-0000-0000-0000E8080000}"/>
    <cellStyle name="Normal 69 13 2" xfId="2566" xr:uid="{00000000-0005-0000-0000-0000E9080000}"/>
    <cellStyle name="Normal 69 14" xfId="1050" xr:uid="{00000000-0005-0000-0000-0000EA080000}"/>
    <cellStyle name="Normal 69 14 2" xfId="2567" xr:uid="{00000000-0005-0000-0000-0000EB080000}"/>
    <cellStyle name="Normal 69 15" xfId="1051" xr:uid="{00000000-0005-0000-0000-0000EC080000}"/>
    <cellStyle name="Normal 69 15 2" xfId="2568" xr:uid="{00000000-0005-0000-0000-0000ED080000}"/>
    <cellStyle name="Normal 69 16" xfId="1052" xr:uid="{00000000-0005-0000-0000-0000EE080000}"/>
    <cellStyle name="Normal 69 16 2" xfId="2569" xr:uid="{00000000-0005-0000-0000-0000EF080000}"/>
    <cellStyle name="Normal 69 17" xfId="1053" xr:uid="{00000000-0005-0000-0000-0000F0080000}"/>
    <cellStyle name="Normal 69 17 2" xfId="2570" xr:uid="{00000000-0005-0000-0000-0000F1080000}"/>
    <cellStyle name="Normal 69 18" xfId="1054" xr:uid="{00000000-0005-0000-0000-0000F2080000}"/>
    <cellStyle name="Normal 69 18 2" xfId="2571" xr:uid="{00000000-0005-0000-0000-0000F3080000}"/>
    <cellStyle name="Normal 69 19" xfId="2572" xr:uid="{00000000-0005-0000-0000-0000F4080000}"/>
    <cellStyle name="Normal 69 2" xfId="1055" xr:uid="{00000000-0005-0000-0000-0000F5080000}"/>
    <cellStyle name="Normal 69 2 2" xfId="2573" xr:uid="{00000000-0005-0000-0000-0000F6080000}"/>
    <cellStyle name="Normal 69 3" xfId="1056" xr:uid="{00000000-0005-0000-0000-0000F7080000}"/>
    <cellStyle name="Normal 69 3 2" xfId="2574" xr:uid="{00000000-0005-0000-0000-0000F8080000}"/>
    <cellStyle name="Normal 69 4" xfId="1057" xr:uid="{00000000-0005-0000-0000-0000F9080000}"/>
    <cellStyle name="Normal 69 4 2" xfId="2575" xr:uid="{00000000-0005-0000-0000-0000FA080000}"/>
    <cellStyle name="Normal 69 5" xfId="1058" xr:uid="{00000000-0005-0000-0000-0000FB080000}"/>
    <cellStyle name="Normal 69 5 2" xfId="2576" xr:uid="{00000000-0005-0000-0000-0000FC080000}"/>
    <cellStyle name="Normal 69 6" xfId="1059" xr:uid="{00000000-0005-0000-0000-0000FD080000}"/>
    <cellStyle name="Normal 69 6 2" xfId="2577" xr:uid="{00000000-0005-0000-0000-0000FE080000}"/>
    <cellStyle name="Normal 69 7" xfId="1060" xr:uid="{00000000-0005-0000-0000-0000FF080000}"/>
    <cellStyle name="Normal 69 7 2" xfId="2578" xr:uid="{00000000-0005-0000-0000-000000090000}"/>
    <cellStyle name="Normal 69 8" xfId="1061" xr:uid="{00000000-0005-0000-0000-000001090000}"/>
    <cellStyle name="Normal 69 8 2" xfId="2579" xr:uid="{00000000-0005-0000-0000-000002090000}"/>
    <cellStyle name="Normal 69 9" xfId="1062" xr:uid="{00000000-0005-0000-0000-000003090000}"/>
    <cellStyle name="Normal 69 9 2" xfId="2580" xr:uid="{00000000-0005-0000-0000-000004090000}"/>
    <cellStyle name="Normal 7" xfId="17" xr:uid="{00000000-0005-0000-0000-000005090000}"/>
    <cellStyle name="Normal 7 2" xfId="1063" xr:uid="{00000000-0005-0000-0000-000006090000}"/>
    <cellStyle name="Normal 7 2 2" xfId="2581" xr:uid="{00000000-0005-0000-0000-000007090000}"/>
    <cellStyle name="Normal 7 3" xfId="1064" xr:uid="{00000000-0005-0000-0000-000008090000}"/>
    <cellStyle name="Normal 7 3 2" xfId="2582" xr:uid="{00000000-0005-0000-0000-000009090000}"/>
    <cellStyle name="Normal 7 4" xfId="1065" xr:uid="{00000000-0005-0000-0000-00000A090000}"/>
    <cellStyle name="Normal 7 4 2" xfId="2583" xr:uid="{00000000-0005-0000-0000-00000B090000}"/>
    <cellStyle name="Normal 7 5" xfId="1066" xr:uid="{00000000-0005-0000-0000-00000C090000}"/>
    <cellStyle name="Normal 7 5 2" xfId="2584" xr:uid="{00000000-0005-0000-0000-00000D090000}"/>
    <cellStyle name="Normal 7 6" xfId="1067" xr:uid="{00000000-0005-0000-0000-00000E090000}"/>
    <cellStyle name="Normal 7 6 2" xfId="2585" xr:uid="{00000000-0005-0000-0000-00000F090000}"/>
    <cellStyle name="Normal 7 7" xfId="1068" xr:uid="{00000000-0005-0000-0000-000010090000}"/>
    <cellStyle name="Normal 7 7 2" xfId="2586" xr:uid="{00000000-0005-0000-0000-000011090000}"/>
    <cellStyle name="Normal 70" xfId="1069" xr:uid="{00000000-0005-0000-0000-000012090000}"/>
    <cellStyle name="Normal 70 10" xfId="1070" xr:uid="{00000000-0005-0000-0000-000013090000}"/>
    <cellStyle name="Normal 70 10 2" xfId="2587" xr:uid="{00000000-0005-0000-0000-000014090000}"/>
    <cellStyle name="Normal 70 11" xfId="1071" xr:uid="{00000000-0005-0000-0000-000015090000}"/>
    <cellStyle name="Normal 70 11 2" xfId="2588" xr:uid="{00000000-0005-0000-0000-000016090000}"/>
    <cellStyle name="Normal 70 12" xfId="1072" xr:uid="{00000000-0005-0000-0000-000017090000}"/>
    <cellStyle name="Normal 70 12 2" xfId="2589" xr:uid="{00000000-0005-0000-0000-000018090000}"/>
    <cellStyle name="Normal 70 13" xfId="1073" xr:uid="{00000000-0005-0000-0000-000019090000}"/>
    <cellStyle name="Normal 70 13 2" xfId="2590" xr:uid="{00000000-0005-0000-0000-00001A090000}"/>
    <cellStyle name="Normal 70 14" xfId="1074" xr:uid="{00000000-0005-0000-0000-00001B090000}"/>
    <cellStyle name="Normal 70 14 2" xfId="2591" xr:uid="{00000000-0005-0000-0000-00001C090000}"/>
    <cellStyle name="Normal 70 15" xfId="2592" xr:uid="{00000000-0005-0000-0000-00001D090000}"/>
    <cellStyle name="Normal 70 2" xfId="1075" xr:uid="{00000000-0005-0000-0000-00001E090000}"/>
    <cellStyle name="Normal 70 2 2" xfId="2593" xr:uid="{00000000-0005-0000-0000-00001F090000}"/>
    <cellStyle name="Normal 70 3" xfId="1076" xr:uid="{00000000-0005-0000-0000-000020090000}"/>
    <cellStyle name="Normal 70 3 2" xfId="2594" xr:uid="{00000000-0005-0000-0000-000021090000}"/>
    <cellStyle name="Normal 70 4" xfId="1077" xr:uid="{00000000-0005-0000-0000-000022090000}"/>
    <cellStyle name="Normal 70 4 2" xfId="2595" xr:uid="{00000000-0005-0000-0000-000023090000}"/>
    <cellStyle name="Normal 70 5" xfId="1078" xr:uid="{00000000-0005-0000-0000-000024090000}"/>
    <cellStyle name="Normal 70 5 2" xfId="2596" xr:uid="{00000000-0005-0000-0000-000025090000}"/>
    <cellStyle name="Normal 70 6" xfId="1079" xr:uid="{00000000-0005-0000-0000-000026090000}"/>
    <cellStyle name="Normal 70 6 2" xfId="2597" xr:uid="{00000000-0005-0000-0000-000027090000}"/>
    <cellStyle name="Normal 70 7" xfId="1080" xr:uid="{00000000-0005-0000-0000-000028090000}"/>
    <cellStyle name="Normal 70 7 2" xfId="2598" xr:uid="{00000000-0005-0000-0000-000029090000}"/>
    <cellStyle name="Normal 70 8" xfId="1081" xr:uid="{00000000-0005-0000-0000-00002A090000}"/>
    <cellStyle name="Normal 70 8 2" xfId="2599" xr:uid="{00000000-0005-0000-0000-00002B090000}"/>
    <cellStyle name="Normal 70 9" xfId="1082" xr:uid="{00000000-0005-0000-0000-00002C090000}"/>
    <cellStyle name="Normal 70 9 2" xfId="2600" xr:uid="{00000000-0005-0000-0000-00002D090000}"/>
    <cellStyle name="Normal 71 2" xfId="1083" xr:uid="{00000000-0005-0000-0000-00002E090000}"/>
    <cellStyle name="Normal 71 2 2" xfId="2601" xr:uid="{00000000-0005-0000-0000-00002F090000}"/>
    <cellStyle name="Normal 72" xfId="1084" xr:uid="{00000000-0005-0000-0000-000030090000}"/>
    <cellStyle name="Normal 72 10" xfId="1085" xr:uid="{00000000-0005-0000-0000-000031090000}"/>
    <cellStyle name="Normal 72 10 2" xfId="2602" xr:uid="{00000000-0005-0000-0000-000032090000}"/>
    <cellStyle name="Normal 72 11" xfId="1086" xr:uid="{00000000-0005-0000-0000-000033090000}"/>
    <cellStyle name="Normal 72 11 2" xfId="2603" xr:uid="{00000000-0005-0000-0000-000034090000}"/>
    <cellStyle name="Normal 72 12" xfId="1087" xr:uid="{00000000-0005-0000-0000-000035090000}"/>
    <cellStyle name="Normal 72 12 2" xfId="2604" xr:uid="{00000000-0005-0000-0000-000036090000}"/>
    <cellStyle name="Normal 72 13" xfId="1088" xr:uid="{00000000-0005-0000-0000-000037090000}"/>
    <cellStyle name="Normal 72 13 2" xfId="2605" xr:uid="{00000000-0005-0000-0000-000038090000}"/>
    <cellStyle name="Normal 72 14" xfId="1089" xr:uid="{00000000-0005-0000-0000-000039090000}"/>
    <cellStyle name="Normal 72 14 2" xfId="2606" xr:uid="{00000000-0005-0000-0000-00003A090000}"/>
    <cellStyle name="Normal 72 15" xfId="2607" xr:uid="{00000000-0005-0000-0000-00003B090000}"/>
    <cellStyle name="Normal 72 2" xfId="1090" xr:uid="{00000000-0005-0000-0000-00003C090000}"/>
    <cellStyle name="Normal 72 2 2" xfId="2608" xr:uid="{00000000-0005-0000-0000-00003D090000}"/>
    <cellStyle name="Normal 72 3" xfId="1091" xr:uid="{00000000-0005-0000-0000-00003E090000}"/>
    <cellStyle name="Normal 72 3 2" xfId="2609" xr:uid="{00000000-0005-0000-0000-00003F090000}"/>
    <cellStyle name="Normal 72 4" xfId="1092" xr:uid="{00000000-0005-0000-0000-000040090000}"/>
    <cellStyle name="Normal 72 4 2" xfId="2610" xr:uid="{00000000-0005-0000-0000-000041090000}"/>
    <cellStyle name="Normal 72 5" xfId="1093" xr:uid="{00000000-0005-0000-0000-000042090000}"/>
    <cellStyle name="Normal 72 5 2" xfId="2611" xr:uid="{00000000-0005-0000-0000-000043090000}"/>
    <cellStyle name="Normal 72 6" xfId="1094" xr:uid="{00000000-0005-0000-0000-000044090000}"/>
    <cellStyle name="Normal 72 6 2" xfId="2612" xr:uid="{00000000-0005-0000-0000-000045090000}"/>
    <cellStyle name="Normal 72 7" xfId="1095" xr:uid="{00000000-0005-0000-0000-000046090000}"/>
    <cellStyle name="Normal 72 7 2" xfId="2613" xr:uid="{00000000-0005-0000-0000-000047090000}"/>
    <cellStyle name="Normal 72 8" xfId="1096" xr:uid="{00000000-0005-0000-0000-000048090000}"/>
    <cellStyle name="Normal 72 8 2" xfId="2614" xr:uid="{00000000-0005-0000-0000-000049090000}"/>
    <cellStyle name="Normal 72 9" xfId="1097" xr:uid="{00000000-0005-0000-0000-00004A090000}"/>
    <cellStyle name="Normal 72 9 2" xfId="2615" xr:uid="{00000000-0005-0000-0000-00004B090000}"/>
    <cellStyle name="Normal 73 2" xfId="1098" xr:uid="{00000000-0005-0000-0000-00004C090000}"/>
    <cellStyle name="Normal 73 2 2" xfId="2616" xr:uid="{00000000-0005-0000-0000-00004D090000}"/>
    <cellStyle name="Normal 73 3" xfId="1099" xr:uid="{00000000-0005-0000-0000-00004E090000}"/>
    <cellStyle name="Normal 73 3 2" xfId="2617" xr:uid="{00000000-0005-0000-0000-00004F090000}"/>
    <cellStyle name="Normal 73 4" xfId="1100" xr:uid="{00000000-0005-0000-0000-000050090000}"/>
    <cellStyle name="Normal 73 4 2" xfId="2618" xr:uid="{00000000-0005-0000-0000-000051090000}"/>
    <cellStyle name="Normal 74 2" xfId="1101" xr:uid="{00000000-0005-0000-0000-000052090000}"/>
    <cellStyle name="Normal 74 2 2" xfId="2619" xr:uid="{00000000-0005-0000-0000-000053090000}"/>
    <cellStyle name="Normal 74 3" xfId="1102" xr:uid="{00000000-0005-0000-0000-000054090000}"/>
    <cellStyle name="Normal 74 3 2" xfId="2620" xr:uid="{00000000-0005-0000-0000-000055090000}"/>
    <cellStyle name="Normal 74 4" xfId="1103" xr:uid="{00000000-0005-0000-0000-000056090000}"/>
    <cellStyle name="Normal 74 4 2" xfId="2621" xr:uid="{00000000-0005-0000-0000-000057090000}"/>
    <cellStyle name="Normal 75" xfId="1104" xr:uid="{00000000-0005-0000-0000-000058090000}"/>
    <cellStyle name="Normal 75 2" xfId="2622" xr:uid="{00000000-0005-0000-0000-000059090000}"/>
    <cellStyle name="Normal 76" xfId="1105" xr:uid="{00000000-0005-0000-0000-00005A090000}"/>
    <cellStyle name="Normal 76 2" xfId="1106" xr:uid="{00000000-0005-0000-0000-00005B090000}"/>
    <cellStyle name="Normal 76 2 2" xfId="2623" xr:uid="{00000000-0005-0000-0000-00005C090000}"/>
    <cellStyle name="Normal 76 3" xfId="2624" xr:uid="{00000000-0005-0000-0000-00005D090000}"/>
    <cellStyle name="Normal 77 2" xfId="1107" xr:uid="{00000000-0005-0000-0000-00005E090000}"/>
    <cellStyle name="Normal 77 2 2" xfId="2625" xr:uid="{00000000-0005-0000-0000-00005F090000}"/>
    <cellStyle name="Normal 77 3" xfId="1108" xr:uid="{00000000-0005-0000-0000-000060090000}"/>
    <cellStyle name="Normal 77 3 2" xfId="2626" xr:uid="{00000000-0005-0000-0000-000061090000}"/>
    <cellStyle name="Normal 77 4" xfId="1109" xr:uid="{00000000-0005-0000-0000-000062090000}"/>
    <cellStyle name="Normal 77 4 2" xfId="2627" xr:uid="{00000000-0005-0000-0000-000063090000}"/>
    <cellStyle name="Normal 78" xfId="1110" xr:uid="{00000000-0005-0000-0000-000064090000}"/>
    <cellStyle name="Normal 78 2" xfId="1111" xr:uid="{00000000-0005-0000-0000-000065090000}"/>
    <cellStyle name="Normal 78 2 2" xfId="2628" xr:uid="{00000000-0005-0000-0000-000066090000}"/>
    <cellStyle name="Normal 78 3" xfId="2629" xr:uid="{00000000-0005-0000-0000-000067090000}"/>
    <cellStyle name="Normal 79" xfId="1112" xr:uid="{00000000-0005-0000-0000-000068090000}"/>
    <cellStyle name="Normal 79 2" xfId="2630" xr:uid="{00000000-0005-0000-0000-000069090000}"/>
    <cellStyle name="Normal 8" xfId="1113" xr:uid="{00000000-0005-0000-0000-00006A090000}"/>
    <cellStyle name="Normal 8 10" xfId="1114" xr:uid="{00000000-0005-0000-0000-00006B090000}"/>
    <cellStyle name="Normal 8 10 2" xfId="2631" xr:uid="{00000000-0005-0000-0000-00006C090000}"/>
    <cellStyle name="Normal 8 11" xfId="1115" xr:uid="{00000000-0005-0000-0000-00006D090000}"/>
    <cellStyle name="Normal 8 11 2" xfId="2632" xr:uid="{00000000-0005-0000-0000-00006E090000}"/>
    <cellStyle name="Normal 8 12" xfId="1116" xr:uid="{00000000-0005-0000-0000-00006F090000}"/>
    <cellStyle name="Normal 8 12 2" xfId="2633" xr:uid="{00000000-0005-0000-0000-000070090000}"/>
    <cellStyle name="Normal 8 13" xfId="1117" xr:uid="{00000000-0005-0000-0000-000071090000}"/>
    <cellStyle name="Normal 8 13 2" xfId="2634" xr:uid="{00000000-0005-0000-0000-000072090000}"/>
    <cellStyle name="Normal 8 14" xfId="1118" xr:uid="{00000000-0005-0000-0000-000073090000}"/>
    <cellStyle name="Normal 8 14 2" xfId="2635" xr:uid="{00000000-0005-0000-0000-000074090000}"/>
    <cellStyle name="Normal 8 15" xfId="1119" xr:uid="{00000000-0005-0000-0000-000075090000}"/>
    <cellStyle name="Normal 8 15 2" xfId="2636" xr:uid="{00000000-0005-0000-0000-000076090000}"/>
    <cellStyle name="Normal 8 16" xfId="1120" xr:uid="{00000000-0005-0000-0000-000077090000}"/>
    <cellStyle name="Normal 8 16 2" xfId="2637" xr:uid="{00000000-0005-0000-0000-000078090000}"/>
    <cellStyle name="Normal 8 17" xfId="1121" xr:uid="{00000000-0005-0000-0000-000079090000}"/>
    <cellStyle name="Normal 8 17 2" xfId="2638" xr:uid="{00000000-0005-0000-0000-00007A090000}"/>
    <cellStyle name="Normal 8 18" xfId="1122" xr:uid="{00000000-0005-0000-0000-00007B090000}"/>
    <cellStyle name="Normal 8 18 2" xfId="2639" xr:uid="{00000000-0005-0000-0000-00007C090000}"/>
    <cellStyle name="Normal 8 19" xfId="1123" xr:uid="{00000000-0005-0000-0000-00007D090000}"/>
    <cellStyle name="Normal 8 19 2" xfId="2640" xr:uid="{00000000-0005-0000-0000-00007E090000}"/>
    <cellStyle name="Normal 8 2" xfId="1124" xr:uid="{00000000-0005-0000-0000-00007F090000}"/>
    <cellStyle name="Normal 8 2 2" xfId="2641" xr:uid="{00000000-0005-0000-0000-000080090000}"/>
    <cellStyle name="Normal 8 20" xfId="1125" xr:uid="{00000000-0005-0000-0000-000081090000}"/>
    <cellStyle name="Normal 8 20 2" xfId="2642" xr:uid="{00000000-0005-0000-0000-000082090000}"/>
    <cellStyle name="Normal 8 21" xfId="1126" xr:uid="{00000000-0005-0000-0000-000083090000}"/>
    <cellStyle name="Normal 8 21 2" xfId="2643" xr:uid="{00000000-0005-0000-0000-000084090000}"/>
    <cellStyle name="Normal 8 22" xfId="1127" xr:uid="{00000000-0005-0000-0000-000085090000}"/>
    <cellStyle name="Normal 8 22 2" xfId="2644" xr:uid="{00000000-0005-0000-0000-000086090000}"/>
    <cellStyle name="Normal 8 23" xfId="1128" xr:uid="{00000000-0005-0000-0000-000087090000}"/>
    <cellStyle name="Normal 8 23 2" xfId="2645" xr:uid="{00000000-0005-0000-0000-000088090000}"/>
    <cellStyle name="Normal 8 24" xfId="1129" xr:uid="{00000000-0005-0000-0000-000089090000}"/>
    <cellStyle name="Normal 8 24 2" xfId="2646" xr:uid="{00000000-0005-0000-0000-00008A090000}"/>
    <cellStyle name="Normal 8 25" xfId="1130" xr:uid="{00000000-0005-0000-0000-00008B090000}"/>
    <cellStyle name="Normal 8 25 2" xfId="2647" xr:uid="{00000000-0005-0000-0000-00008C090000}"/>
    <cellStyle name="Normal 8 26" xfId="1131" xr:uid="{00000000-0005-0000-0000-00008D090000}"/>
    <cellStyle name="Normal 8 26 2" xfId="2648" xr:uid="{00000000-0005-0000-0000-00008E090000}"/>
    <cellStyle name="Normal 8 27" xfId="1132" xr:uid="{00000000-0005-0000-0000-00008F090000}"/>
    <cellStyle name="Normal 8 27 2" xfId="2649" xr:uid="{00000000-0005-0000-0000-000090090000}"/>
    <cellStyle name="Normal 8 28" xfId="1133" xr:uid="{00000000-0005-0000-0000-000091090000}"/>
    <cellStyle name="Normal 8 28 2" xfId="2650" xr:uid="{00000000-0005-0000-0000-000092090000}"/>
    <cellStyle name="Normal 8 29" xfId="1134" xr:uid="{00000000-0005-0000-0000-000093090000}"/>
    <cellStyle name="Normal 8 29 2" xfId="2651" xr:uid="{00000000-0005-0000-0000-000094090000}"/>
    <cellStyle name="Normal 8 3" xfId="1135" xr:uid="{00000000-0005-0000-0000-000095090000}"/>
    <cellStyle name="Normal 8 3 2" xfId="2652" xr:uid="{00000000-0005-0000-0000-000096090000}"/>
    <cellStyle name="Normal 8 30" xfId="1136" xr:uid="{00000000-0005-0000-0000-000097090000}"/>
    <cellStyle name="Normal 8 30 2" xfId="2653" xr:uid="{00000000-0005-0000-0000-000098090000}"/>
    <cellStyle name="Normal 8 31" xfId="1137" xr:uid="{00000000-0005-0000-0000-000099090000}"/>
    <cellStyle name="Normal 8 31 2" xfId="2654" xr:uid="{00000000-0005-0000-0000-00009A090000}"/>
    <cellStyle name="Normal 8 32" xfId="1138" xr:uid="{00000000-0005-0000-0000-00009B090000}"/>
    <cellStyle name="Normal 8 32 2" xfId="2655" xr:uid="{00000000-0005-0000-0000-00009C090000}"/>
    <cellStyle name="Normal 8 33" xfId="1139" xr:uid="{00000000-0005-0000-0000-00009D090000}"/>
    <cellStyle name="Normal 8 33 2" xfId="2656" xr:uid="{00000000-0005-0000-0000-00009E090000}"/>
    <cellStyle name="Normal 8 34" xfId="1140" xr:uid="{00000000-0005-0000-0000-00009F090000}"/>
    <cellStyle name="Normal 8 34 2" xfId="2657" xr:uid="{00000000-0005-0000-0000-0000A0090000}"/>
    <cellStyle name="Normal 8 35" xfId="1141" xr:uid="{00000000-0005-0000-0000-0000A1090000}"/>
    <cellStyle name="Normal 8 35 2" xfId="2658" xr:uid="{00000000-0005-0000-0000-0000A2090000}"/>
    <cellStyle name="Normal 8 36" xfId="1358" xr:uid="{00000000-0005-0000-0000-0000A3090000}"/>
    <cellStyle name="Normal 8 36 2" xfId="2659" xr:uid="{00000000-0005-0000-0000-0000A4090000}"/>
    <cellStyle name="Normal 8 37" xfId="2660" xr:uid="{00000000-0005-0000-0000-0000A5090000}"/>
    <cellStyle name="Normal 8 37 2" xfId="2661" xr:uid="{00000000-0005-0000-0000-0000A6090000}"/>
    <cellStyle name="Normal 8 38" xfId="2662" xr:uid="{00000000-0005-0000-0000-0000A7090000}"/>
    <cellStyle name="Normal 8 4" xfId="1142" xr:uid="{00000000-0005-0000-0000-0000A8090000}"/>
    <cellStyle name="Normal 8 4 2" xfId="2663" xr:uid="{00000000-0005-0000-0000-0000A9090000}"/>
    <cellStyle name="Normal 8 5" xfId="1143" xr:uid="{00000000-0005-0000-0000-0000AA090000}"/>
    <cellStyle name="Normal 8 5 2" xfId="2664" xr:uid="{00000000-0005-0000-0000-0000AB090000}"/>
    <cellStyle name="Normal 8 6" xfId="1144" xr:uid="{00000000-0005-0000-0000-0000AC090000}"/>
    <cellStyle name="Normal 8 6 2" xfId="2665" xr:uid="{00000000-0005-0000-0000-0000AD090000}"/>
    <cellStyle name="Normal 8 7" xfId="1145" xr:uid="{00000000-0005-0000-0000-0000AE090000}"/>
    <cellStyle name="Normal 8 7 2" xfId="2666" xr:uid="{00000000-0005-0000-0000-0000AF090000}"/>
    <cellStyle name="Normal 8 8" xfId="1146" xr:uid="{00000000-0005-0000-0000-0000B0090000}"/>
    <cellStyle name="Normal 8 8 2" xfId="2667" xr:uid="{00000000-0005-0000-0000-0000B1090000}"/>
    <cellStyle name="Normal 8 9" xfId="1147" xr:uid="{00000000-0005-0000-0000-0000B2090000}"/>
    <cellStyle name="Normal 8 9 2" xfId="2668" xr:uid="{00000000-0005-0000-0000-0000B3090000}"/>
    <cellStyle name="Normal 80" xfId="1148" xr:uid="{00000000-0005-0000-0000-0000B4090000}"/>
    <cellStyle name="Normal 80 2" xfId="1149" xr:uid="{00000000-0005-0000-0000-0000B5090000}"/>
    <cellStyle name="Normal 80 2 2" xfId="2669" xr:uid="{00000000-0005-0000-0000-0000B6090000}"/>
    <cellStyle name="Normal 80 3" xfId="2670" xr:uid="{00000000-0005-0000-0000-0000B7090000}"/>
    <cellStyle name="Normal 82 2" xfId="1150" xr:uid="{00000000-0005-0000-0000-0000B8090000}"/>
    <cellStyle name="Normal 82 2 2" xfId="2671" xr:uid="{00000000-0005-0000-0000-0000B9090000}"/>
    <cellStyle name="Normal 85 2" xfId="1151" xr:uid="{00000000-0005-0000-0000-0000BA090000}"/>
    <cellStyle name="Normal 85 2 2" xfId="2672" xr:uid="{00000000-0005-0000-0000-0000BB090000}"/>
    <cellStyle name="Normal 86" xfId="1152" xr:uid="{00000000-0005-0000-0000-0000BC090000}"/>
    <cellStyle name="Normal 86 2" xfId="1153" xr:uid="{00000000-0005-0000-0000-0000BD090000}"/>
    <cellStyle name="Normal 86 2 2" xfId="2673" xr:uid="{00000000-0005-0000-0000-0000BE090000}"/>
    <cellStyle name="Normal 86 3" xfId="2674" xr:uid="{00000000-0005-0000-0000-0000BF090000}"/>
    <cellStyle name="Normal 87 2" xfId="1154" xr:uid="{00000000-0005-0000-0000-0000C0090000}"/>
    <cellStyle name="Normal 87 2 2" xfId="2675" xr:uid="{00000000-0005-0000-0000-0000C1090000}"/>
    <cellStyle name="Normal 89 2" xfId="1155" xr:uid="{00000000-0005-0000-0000-0000C2090000}"/>
    <cellStyle name="Normal 89 2 2" xfId="2676" xr:uid="{00000000-0005-0000-0000-0000C3090000}"/>
    <cellStyle name="Normal 9" xfId="1156" xr:uid="{00000000-0005-0000-0000-0000C4090000}"/>
    <cellStyle name="Normal 9 10" xfId="1157" xr:uid="{00000000-0005-0000-0000-0000C5090000}"/>
    <cellStyle name="Normal 9 10 2" xfId="2677" xr:uid="{00000000-0005-0000-0000-0000C6090000}"/>
    <cellStyle name="Normal 9 11" xfId="1158" xr:uid="{00000000-0005-0000-0000-0000C7090000}"/>
    <cellStyle name="Normal 9 11 2" xfId="2678" xr:uid="{00000000-0005-0000-0000-0000C8090000}"/>
    <cellStyle name="Normal 9 12" xfId="1159" xr:uid="{00000000-0005-0000-0000-0000C9090000}"/>
    <cellStyle name="Normal 9 12 2" xfId="2679" xr:uid="{00000000-0005-0000-0000-0000CA090000}"/>
    <cellStyle name="Normal 9 13" xfId="1160" xr:uid="{00000000-0005-0000-0000-0000CB090000}"/>
    <cellStyle name="Normal 9 13 2" xfId="1359" xr:uid="{00000000-0005-0000-0000-0000CC090000}"/>
    <cellStyle name="Normal 9 13 2 2" xfId="2680" xr:uid="{00000000-0005-0000-0000-0000CD090000}"/>
    <cellStyle name="Normal 9 13 3" xfId="2681" xr:uid="{00000000-0005-0000-0000-0000CE090000}"/>
    <cellStyle name="Normal 9 13 3 2" xfId="2682" xr:uid="{00000000-0005-0000-0000-0000CF090000}"/>
    <cellStyle name="Normal 9 13 4" xfId="2683" xr:uid="{00000000-0005-0000-0000-0000D0090000}"/>
    <cellStyle name="Normal 9 14" xfId="1360" xr:uid="{00000000-0005-0000-0000-0000D1090000}"/>
    <cellStyle name="Normal 9 14 2" xfId="2684" xr:uid="{00000000-0005-0000-0000-0000D2090000}"/>
    <cellStyle name="Normal 9 15" xfId="2685" xr:uid="{00000000-0005-0000-0000-0000D3090000}"/>
    <cellStyle name="Normal 9 15 2" xfId="2686" xr:uid="{00000000-0005-0000-0000-0000D4090000}"/>
    <cellStyle name="Normal 9 16" xfId="2687" xr:uid="{00000000-0005-0000-0000-0000D5090000}"/>
    <cellStyle name="Normal 9 2" xfId="1161" xr:uid="{00000000-0005-0000-0000-0000D6090000}"/>
    <cellStyle name="Normal 9 2 2" xfId="2688" xr:uid="{00000000-0005-0000-0000-0000D7090000}"/>
    <cellStyle name="Normal 9 3" xfId="1162" xr:uid="{00000000-0005-0000-0000-0000D8090000}"/>
    <cellStyle name="Normal 9 3 2" xfId="2689" xr:uid="{00000000-0005-0000-0000-0000D9090000}"/>
    <cellStyle name="Normal 9 4" xfId="1163" xr:uid="{00000000-0005-0000-0000-0000DA090000}"/>
    <cellStyle name="Normal 9 4 2" xfId="2690" xr:uid="{00000000-0005-0000-0000-0000DB090000}"/>
    <cellStyle name="Normal 9 5" xfId="1164" xr:uid="{00000000-0005-0000-0000-0000DC090000}"/>
    <cellStyle name="Normal 9 5 2" xfId="1165" xr:uid="{00000000-0005-0000-0000-0000DD090000}"/>
    <cellStyle name="Normal 9 5 2 2" xfId="2691" xr:uid="{00000000-0005-0000-0000-0000DE090000}"/>
    <cellStyle name="Normal 9 5 3" xfId="1166" xr:uid="{00000000-0005-0000-0000-0000DF090000}"/>
    <cellStyle name="Normal 9 5 3 2" xfId="2692" xr:uid="{00000000-0005-0000-0000-0000E0090000}"/>
    <cellStyle name="Normal 9 5 4" xfId="1361" xr:uid="{00000000-0005-0000-0000-0000E1090000}"/>
    <cellStyle name="Normal 9 5 4 2" xfId="2693" xr:uid="{00000000-0005-0000-0000-0000E2090000}"/>
    <cellStyle name="Normal 9 5 5" xfId="2694" xr:uid="{00000000-0005-0000-0000-0000E3090000}"/>
    <cellStyle name="Normal 9 5 5 2" xfId="2695" xr:uid="{00000000-0005-0000-0000-0000E4090000}"/>
    <cellStyle name="Normal 9 5 6" xfId="2696" xr:uid="{00000000-0005-0000-0000-0000E5090000}"/>
    <cellStyle name="Normal 9 6" xfId="1167" xr:uid="{00000000-0005-0000-0000-0000E6090000}"/>
    <cellStyle name="Normal 9 6 2" xfId="2697" xr:uid="{00000000-0005-0000-0000-0000E7090000}"/>
    <cellStyle name="Normal 9 7" xfId="1168" xr:uid="{00000000-0005-0000-0000-0000E8090000}"/>
    <cellStyle name="Normal 9 7 2" xfId="2698" xr:uid="{00000000-0005-0000-0000-0000E9090000}"/>
    <cellStyle name="Normal 9 8" xfId="1169" xr:uid="{00000000-0005-0000-0000-0000EA090000}"/>
    <cellStyle name="Normal 9 8 2" xfId="2699" xr:uid="{00000000-0005-0000-0000-0000EB090000}"/>
    <cellStyle name="Normal 9 9" xfId="1170" xr:uid="{00000000-0005-0000-0000-0000EC090000}"/>
    <cellStyle name="Normal 9 9 2" xfId="2700" xr:uid="{00000000-0005-0000-0000-0000ED090000}"/>
    <cellStyle name="Normal 91 2" xfId="1171" xr:uid="{00000000-0005-0000-0000-0000EE090000}"/>
    <cellStyle name="Normal 91 2 2" xfId="2701" xr:uid="{00000000-0005-0000-0000-0000EF090000}"/>
    <cellStyle name="Normal 93 2" xfId="1172" xr:uid="{00000000-0005-0000-0000-0000F0090000}"/>
    <cellStyle name="Normal 93 2 2" xfId="2702" xr:uid="{00000000-0005-0000-0000-0000F1090000}"/>
    <cellStyle name="Normal 96 2" xfId="1173" xr:uid="{00000000-0005-0000-0000-0000F2090000}"/>
    <cellStyle name="Normal 96 2 2" xfId="2703" xr:uid="{00000000-0005-0000-0000-0000F3090000}"/>
    <cellStyle name="Normal 99 2" xfId="1174" xr:uid="{00000000-0005-0000-0000-0000F4090000}"/>
    <cellStyle name="Normal 99 2 2" xfId="2704" xr:uid="{00000000-0005-0000-0000-0000F5090000}"/>
    <cellStyle name="Normal_CADRE ET MINUTES 2" xfId="2713" xr:uid="{00000000-0005-0000-0000-0000F6090000}"/>
    <cellStyle name="Normal_DPGF11" xfId="6" xr:uid="{00000000-0005-0000-0000-0000F7090000}"/>
    <cellStyle name="Pourcentage" xfId="16" builtinId="5"/>
    <cellStyle name="Pourcentage 2" xfId="10" xr:uid="{00000000-0005-0000-0000-0000F9090000}"/>
    <cellStyle name="Pourcentage 2 2" xfId="1362" xr:uid="{00000000-0005-0000-0000-0000FA090000}"/>
    <cellStyle name="Pourcentage 2 2 2" xfId="2705" xr:uid="{00000000-0005-0000-0000-0000FB090000}"/>
    <cellStyle name="Pourcentage 2 3" xfId="2706" xr:uid="{00000000-0005-0000-0000-0000FC090000}"/>
    <cellStyle name="Pourcentage 2 4" xfId="2707" xr:uid="{00000000-0005-0000-0000-0000FD090000}"/>
    <cellStyle name="Pourcentage 3" xfId="1175" xr:uid="{00000000-0005-0000-0000-0000FE090000}"/>
    <cellStyle name="Pourcentage 3 2" xfId="2708" xr:uid="{00000000-0005-0000-0000-0000FF090000}"/>
    <cellStyle name="Pourcentage 4" xfId="1363" xr:uid="{00000000-0005-0000-0000-0000000A0000}"/>
    <cellStyle name="Pourcentage 4 2" xfId="2709" xr:uid="{00000000-0005-0000-0000-0000010A0000}"/>
    <cellStyle name="Prix" xfId="11" xr:uid="{00000000-0005-0000-0000-0000020A0000}"/>
    <cellStyle name="Prix 2" xfId="1364" xr:uid="{00000000-0005-0000-0000-0000030A0000}"/>
    <cellStyle name="Q" xfId="12" xr:uid="{00000000-0005-0000-0000-0000040A0000}"/>
    <cellStyle name="qte0d" xfId="1365" xr:uid="{00000000-0005-0000-0000-0000050A0000}"/>
    <cellStyle name="qte1d" xfId="1366" xr:uid="{00000000-0005-0000-0000-0000060A0000}"/>
    <cellStyle name="qte2d" xfId="1367" xr:uid="{00000000-0005-0000-0000-0000070A0000}"/>
    <cellStyle name="qte3d" xfId="1368" xr:uid="{00000000-0005-0000-0000-0000080A0000}"/>
    <cellStyle name="Reference" xfId="1369" xr:uid="{00000000-0005-0000-0000-0000090A0000}"/>
    <cellStyle name="Reftitre" xfId="1370" xr:uid="{00000000-0005-0000-0000-00000A0A0000}"/>
    <cellStyle name="rouge" xfId="1176" xr:uid="{00000000-0005-0000-0000-00000B0A0000}"/>
    <cellStyle name="Satisfaisant 2" xfId="1177" xr:uid="{00000000-0005-0000-0000-00000C0A0000}"/>
    <cellStyle name="Sortie 2" xfId="1178" xr:uid="{00000000-0005-0000-0000-00000D0A0000}"/>
    <cellStyle name="Texte explicatif 2" xfId="1179" xr:uid="{00000000-0005-0000-0000-00000E0A0000}"/>
    <cellStyle name="titre" xfId="7" xr:uid="{00000000-0005-0000-0000-00000F0A0000}"/>
    <cellStyle name="titre 1" xfId="13" xr:uid="{00000000-0005-0000-0000-0000100A0000}"/>
    <cellStyle name="titre 1 2" xfId="1180" xr:uid="{00000000-0005-0000-0000-0000110A0000}"/>
    <cellStyle name="titre 1 3" xfId="1181" xr:uid="{00000000-0005-0000-0000-0000120A0000}"/>
    <cellStyle name="titre 1 4" xfId="1182" xr:uid="{00000000-0005-0000-0000-0000130A0000}"/>
    <cellStyle name="titre 1 5" xfId="1183" xr:uid="{00000000-0005-0000-0000-0000140A0000}"/>
    <cellStyle name="titre 1 6" xfId="1184" xr:uid="{00000000-0005-0000-0000-0000150A0000}"/>
    <cellStyle name="titre 1 7" xfId="1185" xr:uid="{00000000-0005-0000-0000-0000160A0000}"/>
    <cellStyle name="titre 1 8" xfId="1186" xr:uid="{00000000-0005-0000-0000-0000170A0000}"/>
    <cellStyle name="titre 2" xfId="14" xr:uid="{00000000-0005-0000-0000-0000180A0000}"/>
    <cellStyle name="titre 2 10" xfId="1187" xr:uid="{00000000-0005-0000-0000-0000190A0000}"/>
    <cellStyle name="titre 2 100" xfId="1188" xr:uid="{00000000-0005-0000-0000-00001A0A0000}"/>
    <cellStyle name="titre 2 101" xfId="1189" xr:uid="{00000000-0005-0000-0000-00001B0A0000}"/>
    <cellStyle name="titre 2 102" xfId="1190" xr:uid="{00000000-0005-0000-0000-00001C0A0000}"/>
    <cellStyle name="titre 2 103" xfId="1191" xr:uid="{00000000-0005-0000-0000-00001D0A0000}"/>
    <cellStyle name="titre 2 104" xfId="1192" xr:uid="{00000000-0005-0000-0000-00001E0A0000}"/>
    <cellStyle name="titre 2 105" xfId="1193" xr:uid="{00000000-0005-0000-0000-00001F0A0000}"/>
    <cellStyle name="titre 2 106" xfId="1194" xr:uid="{00000000-0005-0000-0000-0000200A0000}"/>
    <cellStyle name="titre 2 107" xfId="1195" xr:uid="{00000000-0005-0000-0000-0000210A0000}"/>
    <cellStyle name="titre 2 108" xfId="1196" xr:uid="{00000000-0005-0000-0000-0000220A0000}"/>
    <cellStyle name="titre 2 109" xfId="1197" xr:uid="{00000000-0005-0000-0000-0000230A0000}"/>
    <cellStyle name="titre 2 11" xfId="1198" xr:uid="{00000000-0005-0000-0000-0000240A0000}"/>
    <cellStyle name="titre 2 110" xfId="1199" xr:uid="{00000000-0005-0000-0000-0000250A0000}"/>
    <cellStyle name="titre 2 111" xfId="1200" xr:uid="{00000000-0005-0000-0000-0000260A0000}"/>
    <cellStyle name="titre 2 12" xfId="1201" xr:uid="{00000000-0005-0000-0000-0000270A0000}"/>
    <cellStyle name="titre 2 13" xfId="1202" xr:uid="{00000000-0005-0000-0000-0000280A0000}"/>
    <cellStyle name="titre 2 14" xfId="1203" xr:uid="{00000000-0005-0000-0000-0000290A0000}"/>
    <cellStyle name="titre 2 15" xfId="1204" xr:uid="{00000000-0005-0000-0000-00002A0A0000}"/>
    <cellStyle name="titre 2 16" xfId="1205" xr:uid="{00000000-0005-0000-0000-00002B0A0000}"/>
    <cellStyle name="titre 2 17" xfId="1206" xr:uid="{00000000-0005-0000-0000-00002C0A0000}"/>
    <cellStyle name="titre 2 18" xfId="1207" xr:uid="{00000000-0005-0000-0000-00002D0A0000}"/>
    <cellStyle name="titre 2 19" xfId="1208" xr:uid="{00000000-0005-0000-0000-00002E0A0000}"/>
    <cellStyle name="titre 2 2" xfId="1209" xr:uid="{00000000-0005-0000-0000-00002F0A0000}"/>
    <cellStyle name="titre 2 2 2" xfId="1210" xr:uid="{00000000-0005-0000-0000-0000300A0000}"/>
    <cellStyle name="titre 2 2 2 2" xfId="1211" xr:uid="{00000000-0005-0000-0000-0000310A0000}"/>
    <cellStyle name="titre 2 2 2 3" xfId="1212" xr:uid="{00000000-0005-0000-0000-0000320A0000}"/>
    <cellStyle name="titre 2 2 3" xfId="1213" xr:uid="{00000000-0005-0000-0000-0000330A0000}"/>
    <cellStyle name="titre 2 2 4" xfId="1214" xr:uid="{00000000-0005-0000-0000-0000340A0000}"/>
    <cellStyle name="titre 2 20" xfId="1215" xr:uid="{00000000-0005-0000-0000-0000350A0000}"/>
    <cellStyle name="titre 2 21" xfId="1216" xr:uid="{00000000-0005-0000-0000-0000360A0000}"/>
    <cellStyle name="titre 2 22" xfId="1217" xr:uid="{00000000-0005-0000-0000-0000370A0000}"/>
    <cellStyle name="titre 2 23" xfId="1218" xr:uid="{00000000-0005-0000-0000-0000380A0000}"/>
    <cellStyle name="titre 2 24" xfId="1219" xr:uid="{00000000-0005-0000-0000-0000390A0000}"/>
    <cellStyle name="titre 2 25" xfId="1220" xr:uid="{00000000-0005-0000-0000-00003A0A0000}"/>
    <cellStyle name="titre 2 26" xfId="1221" xr:uid="{00000000-0005-0000-0000-00003B0A0000}"/>
    <cellStyle name="titre 2 27" xfId="1222" xr:uid="{00000000-0005-0000-0000-00003C0A0000}"/>
    <cellStyle name="titre 2 28" xfId="1223" xr:uid="{00000000-0005-0000-0000-00003D0A0000}"/>
    <cellStyle name="titre 2 29" xfId="1224" xr:uid="{00000000-0005-0000-0000-00003E0A0000}"/>
    <cellStyle name="titre 2 3" xfId="1225" xr:uid="{00000000-0005-0000-0000-00003F0A0000}"/>
    <cellStyle name="titre 2 30" xfId="1226" xr:uid="{00000000-0005-0000-0000-0000400A0000}"/>
    <cellStyle name="titre 2 31" xfId="1227" xr:uid="{00000000-0005-0000-0000-0000410A0000}"/>
    <cellStyle name="titre 2 32" xfId="1228" xr:uid="{00000000-0005-0000-0000-0000420A0000}"/>
    <cellStyle name="titre 2 33" xfId="1229" xr:uid="{00000000-0005-0000-0000-0000430A0000}"/>
    <cellStyle name="titre 2 34" xfId="1230" xr:uid="{00000000-0005-0000-0000-0000440A0000}"/>
    <cellStyle name="titre 2 35" xfId="1231" xr:uid="{00000000-0005-0000-0000-0000450A0000}"/>
    <cellStyle name="titre 2 36" xfId="1232" xr:uid="{00000000-0005-0000-0000-0000460A0000}"/>
    <cellStyle name="titre 2 37" xfId="1233" xr:uid="{00000000-0005-0000-0000-0000470A0000}"/>
    <cellStyle name="titre 2 38" xfId="1234" xr:uid="{00000000-0005-0000-0000-0000480A0000}"/>
    <cellStyle name="titre 2 39" xfId="1235" xr:uid="{00000000-0005-0000-0000-0000490A0000}"/>
    <cellStyle name="titre 2 4" xfId="1236" xr:uid="{00000000-0005-0000-0000-00004A0A0000}"/>
    <cellStyle name="titre 2 40" xfId="1237" xr:uid="{00000000-0005-0000-0000-00004B0A0000}"/>
    <cellStyle name="titre 2 41" xfId="1238" xr:uid="{00000000-0005-0000-0000-00004C0A0000}"/>
    <cellStyle name="titre 2 42" xfId="1239" xr:uid="{00000000-0005-0000-0000-00004D0A0000}"/>
    <cellStyle name="titre 2 43" xfId="1240" xr:uid="{00000000-0005-0000-0000-00004E0A0000}"/>
    <cellStyle name="titre 2 44" xfId="1241" xr:uid="{00000000-0005-0000-0000-00004F0A0000}"/>
    <cellStyle name="titre 2 45" xfId="1242" xr:uid="{00000000-0005-0000-0000-0000500A0000}"/>
    <cellStyle name="titre 2 46" xfId="1243" xr:uid="{00000000-0005-0000-0000-0000510A0000}"/>
    <cellStyle name="titre 2 47" xfId="1244" xr:uid="{00000000-0005-0000-0000-0000520A0000}"/>
    <cellStyle name="titre 2 48" xfId="1245" xr:uid="{00000000-0005-0000-0000-0000530A0000}"/>
    <cellStyle name="titre 2 49" xfId="1246" xr:uid="{00000000-0005-0000-0000-0000540A0000}"/>
    <cellStyle name="titre 2 5" xfId="1247" xr:uid="{00000000-0005-0000-0000-0000550A0000}"/>
    <cellStyle name="titre 2 50" xfId="1248" xr:uid="{00000000-0005-0000-0000-0000560A0000}"/>
    <cellStyle name="titre 2 51" xfId="1249" xr:uid="{00000000-0005-0000-0000-0000570A0000}"/>
    <cellStyle name="titre 2 52" xfId="1250" xr:uid="{00000000-0005-0000-0000-0000580A0000}"/>
    <cellStyle name="titre 2 53" xfId="1251" xr:uid="{00000000-0005-0000-0000-0000590A0000}"/>
    <cellStyle name="titre 2 54" xfId="1252" xr:uid="{00000000-0005-0000-0000-00005A0A0000}"/>
    <cellStyle name="titre 2 55" xfId="1253" xr:uid="{00000000-0005-0000-0000-00005B0A0000}"/>
    <cellStyle name="titre 2 56" xfId="1254" xr:uid="{00000000-0005-0000-0000-00005C0A0000}"/>
    <cellStyle name="titre 2 57" xfId="1255" xr:uid="{00000000-0005-0000-0000-00005D0A0000}"/>
    <cellStyle name="titre 2 58" xfId="1256" xr:uid="{00000000-0005-0000-0000-00005E0A0000}"/>
    <cellStyle name="titre 2 59" xfId="1257" xr:uid="{00000000-0005-0000-0000-00005F0A0000}"/>
    <cellStyle name="titre 2 6" xfId="1258" xr:uid="{00000000-0005-0000-0000-0000600A0000}"/>
    <cellStyle name="titre 2 60" xfId="1259" xr:uid="{00000000-0005-0000-0000-0000610A0000}"/>
    <cellStyle name="titre 2 61" xfId="1260" xr:uid="{00000000-0005-0000-0000-0000620A0000}"/>
    <cellStyle name="titre 2 62" xfId="1261" xr:uid="{00000000-0005-0000-0000-0000630A0000}"/>
    <cellStyle name="titre 2 63" xfId="1262" xr:uid="{00000000-0005-0000-0000-0000640A0000}"/>
    <cellStyle name="titre 2 64" xfId="1263" xr:uid="{00000000-0005-0000-0000-0000650A0000}"/>
    <cellStyle name="titre 2 65" xfId="1264" xr:uid="{00000000-0005-0000-0000-0000660A0000}"/>
    <cellStyle name="titre 2 66" xfId="1265" xr:uid="{00000000-0005-0000-0000-0000670A0000}"/>
    <cellStyle name="titre 2 67" xfId="1266" xr:uid="{00000000-0005-0000-0000-0000680A0000}"/>
    <cellStyle name="titre 2 68" xfId="1267" xr:uid="{00000000-0005-0000-0000-0000690A0000}"/>
    <cellStyle name="titre 2 69" xfId="1268" xr:uid="{00000000-0005-0000-0000-00006A0A0000}"/>
    <cellStyle name="titre 2 7" xfId="1269" xr:uid="{00000000-0005-0000-0000-00006B0A0000}"/>
    <cellStyle name="titre 2 70" xfId="1270" xr:uid="{00000000-0005-0000-0000-00006C0A0000}"/>
    <cellStyle name="titre 2 71" xfId="1271" xr:uid="{00000000-0005-0000-0000-00006D0A0000}"/>
    <cellStyle name="titre 2 72" xfId="1272" xr:uid="{00000000-0005-0000-0000-00006E0A0000}"/>
    <cellStyle name="titre 2 73" xfId="1273" xr:uid="{00000000-0005-0000-0000-00006F0A0000}"/>
    <cellStyle name="titre 2 74" xfId="1274" xr:uid="{00000000-0005-0000-0000-0000700A0000}"/>
    <cellStyle name="titre 2 75" xfId="1275" xr:uid="{00000000-0005-0000-0000-0000710A0000}"/>
    <cellStyle name="titre 2 76" xfId="1276" xr:uid="{00000000-0005-0000-0000-0000720A0000}"/>
    <cellStyle name="titre 2 77" xfId="1277" xr:uid="{00000000-0005-0000-0000-0000730A0000}"/>
    <cellStyle name="titre 2 78" xfId="1278" xr:uid="{00000000-0005-0000-0000-0000740A0000}"/>
    <cellStyle name="titre 2 79" xfId="1279" xr:uid="{00000000-0005-0000-0000-0000750A0000}"/>
    <cellStyle name="titre 2 8" xfId="1280" xr:uid="{00000000-0005-0000-0000-0000760A0000}"/>
    <cellStyle name="titre 2 80" xfId="1281" xr:uid="{00000000-0005-0000-0000-0000770A0000}"/>
    <cellStyle name="titre 2 81" xfId="1282" xr:uid="{00000000-0005-0000-0000-0000780A0000}"/>
    <cellStyle name="titre 2 82" xfId="1283" xr:uid="{00000000-0005-0000-0000-0000790A0000}"/>
    <cellStyle name="titre 2 83" xfId="1284" xr:uid="{00000000-0005-0000-0000-00007A0A0000}"/>
    <cellStyle name="titre 2 84" xfId="1285" xr:uid="{00000000-0005-0000-0000-00007B0A0000}"/>
    <cellStyle name="titre 2 85" xfId="1286" xr:uid="{00000000-0005-0000-0000-00007C0A0000}"/>
    <cellStyle name="titre 2 86" xfId="1287" xr:uid="{00000000-0005-0000-0000-00007D0A0000}"/>
    <cellStyle name="titre 2 87" xfId="1288" xr:uid="{00000000-0005-0000-0000-00007E0A0000}"/>
    <cellStyle name="titre 2 88" xfId="1289" xr:uid="{00000000-0005-0000-0000-00007F0A0000}"/>
    <cellStyle name="titre 2 89" xfId="1290" xr:uid="{00000000-0005-0000-0000-0000800A0000}"/>
    <cellStyle name="titre 2 9" xfId="1291" xr:uid="{00000000-0005-0000-0000-0000810A0000}"/>
    <cellStyle name="titre 2 90" xfId="1292" xr:uid="{00000000-0005-0000-0000-0000820A0000}"/>
    <cellStyle name="titre 2 91" xfId="1293" xr:uid="{00000000-0005-0000-0000-0000830A0000}"/>
    <cellStyle name="titre 2 92" xfId="1294" xr:uid="{00000000-0005-0000-0000-0000840A0000}"/>
    <cellStyle name="titre 2 93" xfId="1295" xr:uid="{00000000-0005-0000-0000-0000850A0000}"/>
    <cellStyle name="titre 2 94" xfId="1296" xr:uid="{00000000-0005-0000-0000-0000860A0000}"/>
    <cellStyle name="titre 2 95" xfId="1297" xr:uid="{00000000-0005-0000-0000-0000870A0000}"/>
    <cellStyle name="titre 2 96" xfId="1298" xr:uid="{00000000-0005-0000-0000-0000880A0000}"/>
    <cellStyle name="titre 2 97" xfId="1299" xr:uid="{00000000-0005-0000-0000-0000890A0000}"/>
    <cellStyle name="titre 2 98" xfId="1300" xr:uid="{00000000-0005-0000-0000-00008A0A0000}"/>
    <cellStyle name="titre 2 99" xfId="1301" xr:uid="{00000000-0005-0000-0000-00008B0A0000}"/>
    <cellStyle name="titre 2_men ext" xfId="1302" xr:uid="{00000000-0005-0000-0000-00008C0A0000}"/>
    <cellStyle name="titre 3" xfId="1303" xr:uid="{00000000-0005-0000-0000-00008D0A0000}"/>
    <cellStyle name="titre 4" xfId="1304" xr:uid="{00000000-0005-0000-0000-00008E0A0000}"/>
    <cellStyle name="Titre 5" xfId="1371" xr:uid="{00000000-0005-0000-0000-00008F0A0000}"/>
    <cellStyle name="Titre 5 2" xfId="2710" xr:uid="{00000000-0005-0000-0000-0000900A0000}"/>
    <cellStyle name="Titre 6" xfId="2711" xr:uid="{00000000-0005-0000-0000-0000910A0000}"/>
    <cellStyle name="Titre 7" xfId="2712" xr:uid="{00000000-0005-0000-0000-0000920A0000}"/>
    <cellStyle name="Titre1" xfId="1372" xr:uid="{00000000-0005-0000-0000-0000930A0000}"/>
    <cellStyle name="Titre2" xfId="1373" xr:uid="{00000000-0005-0000-0000-0000940A0000}"/>
    <cellStyle name="Titre3" xfId="1374" xr:uid="{00000000-0005-0000-0000-0000950A0000}"/>
    <cellStyle name="Titre4" xfId="1375" xr:uid="{00000000-0005-0000-0000-0000960A0000}"/>
    <cellStyle name="Total 2" xfId="1305" xr:uid="{00000000-0005-0000-0000-0000970A0000}"/>
    <cellStyle name="Unite" xfId="1376" xr:uid="{00000000-0005-0000-0000-0000980A0000}"/>
    <cellStyle name="Vérification 2" xfId="1306" xr:uid="{00000000-0005-0000-0000-0000990A0000}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69689</xdr:colOff>
      <xdr:row>0</xdr:row>
      <xdr:rowOff>20320</xdr:rowOff>
    </xdr:from>
    <xdr:to>
      <xdr:col>1</xdr:col>
      <xdr:colOff>991581</xdr:colOff>
      <xdr:row>16</xdr:row>
      <xdr:rowOff>82577</xdr:rowOff>
    </xdr:to>
    <xdr:pic>
      <xdr:nvPicPr>
        <xdr:cNvPr id="2" name="Image 1" descr="logogo-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848" t="816" r="62025" b="1905"/>
        <a:stretch/>
      </xdr:blipFill>
      <xdr:spPr bwMode="auto">
        <a:xfrm>
          <a:off x="66514" y="20320"/>
          <a:ext cx="1972817" cy="102286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pic>
      <xdr:nvPicPr>
        <xdr:cNvPr id="1041" name="Picture 1" descr="logo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5572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pic>
      <xdr:nvPicPr>
        <xdr:cNvPr id="1042" name="Picture 3" descr="logo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5572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87617</xdr:colOff>
      <xdr:row>2</xdr:row>
      <xdr:rowOff>26301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59606" cy="3358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ation-05" refreshedDate="43472.481161805554" createdVersion="6" refreshedVersion="6" minRefreshableVersion="3" recordCount="85" xr:uid="{892BC79B-B754-466B-AB8E-B63ECE28256C}">
  <cacheSource type="worksheet">
    <worksheetSource ref="A1:N1048576" sheet="Feuil5"/>
  </cacheSource>
  <cacheFields count="14">
    <cacheField name="HANDLE" numFmtId="0">
      <sharedItems containsBlank="1"/>
    </cacheField>
    <cacheField name="BLOCKNAME" numFmtId="0">
      <sharedItems containsBlank="1"/>
    </cacheField>
    <cacheField name="ATT01" numFmtId="0">
      <sharedItems containsBlank="1" count="3">
        <s v="Etages"/>
        <s v="RDC"/>
        <m/>
      </sharedItems>
    </cacheField>
    <cacheField name="ATT02" numFmtId="0">
      <sharedItems containsBlank="1" count="5">
        <s v="Porte fenêtre"/>
        <s v="Châssis fixe trans."/>
        <s v="Châssis fixe"/>
        <s v="Baie vitrée"/>
        <m/>
      </sharedItems>
    </cacheField>
    <cacheField name="ATT03" numFmtId="0">
      <sharedItems containsNonDate="0" containsString="0" containsBlank="1"/>
    </cacheField>
    <cacheField name="ATT04" numFmtId="0">
      <sharedItems containsString="0" containsBlank="1" containsNumber="1" minValue="0.8" maxValue="2.7" count="3">
        <n v="0.8"/>
        <n v="2.7"/>
        <m/>
      </sharedItems>
    </cacheField>
    <cacheField name="ATT05" numFmtId="0">
      <sharedItems containsNonDate="0" containsString="0" containsBlank="1" count="1">
        <m/>
      </sharedItems>
    </cacheField>
    <cacheField name="ATT06" numFmtId="0">
      <sharedItems containsString="0" containsBlank="1" containsNumber="1" minValue="2.1" maxValue="2.1" count="2">
        <n v="2.1"/>
        <m/>
      </sharedItems>
    </cacheField>
    <cacheField name="ATT07" numFmtId="0">
      <sharedItems containsNonDate="0" containsString="0" containsBlank="1"/>
    </cacheField>
    <cacheField name="ATT08" numFmtId="0">
      <sharedItems containsBlank="1" count="3">
        <s v="BSO"/>
        <m/>
        <s v="VR"/>
      </sharedItems>
    </cacheField>
    <cacheField name="ATT09" numFmtId="0">
      <sharedItems containsNonDate="0" containsString="0" containsBlank="1"/>
    </cacheField>
    <cacheField name="ATT10" numFmtId="0">
      <sharedItems containsNonDate="0" containsString="0" containsBlank="1"/>
    </cacheField>
    <cacheField name="ATT11" numFmtId="0">
      <sharedItems containsNonDate="0" containsString="0" containsBlank="1"/>
    </cacheField>
    <cacheField name="ATT12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">
  <r>
    <s v="'F0D"/>
    <s v="ETIQUETTE"/>
    <x v="0"/>
    <x v="0"/>
    <m/>
    <x v="0"/>
    <x v="0"/>
    <x v="0"/>
    <m/>
    <x v="0"/>
    <m/>
    <m/>
    <m/>
    <m/>
  </r>
  <r>
    <s v="'EFF"/>
    <s v="ETIQUETTE"/>
    <x v="0"/>
    <x v="0"/>
    <m/>
    <x v="0"/>
    <x v="0"/>
    <x v="0"/>
    <m/>
    <x v="0"/>
    <m/>
    <m/>
    <m/>
    <m/>
  </r>
  <r>
    <s v="'EF1"/>
    <s v="ETIQUETTE"/>
    <x v="0"/>
    <x v="0"/>
    <m/>
    <x v="0"/>
    <x v="0"/>
    <x v="0"/>
    <m/>
    <x v="0"/>
    <m/>
    <m/>
    <m/>
    <m/>
  </r>
  <r>
    <s v="'EE3"/>
    <s v="ETIQUETTE"/>
    <x v="0"/>
    <x v="0"/>
    <m/>
    <x v="0"/>
    <x v="0"/>
    <x v="0"/>
    <m/>
    <x v="0"/>
    <m/>
    <m/>
    <m/>
    <m/>
  </r>
  <r>
    <s v="'ED5"/>
    <s v="ETIQUETTE"/>
    <x v="0"/>
    <x v="0"/>
    <m/>
    <x v="0"/>
    <x v="0"/>
    <x v="0"/>
    <m/>
    <x v="0"/>
    <m/>
    <m/>
    <m/>
    <m/>
  </r>
  <r>
    <s v="'EC7"/>
    <s v="ETIQUETTE"/>
    <x v="0"/>
    <x v="0"/>
    <m/>
    <x v="0"/>
    <x v="0"/>
    <x v="0"/>
    <m/>
    <x v="0"/>
    <m/>
    <m/>
    <m/>
    <m/>
  </r>
  <r>
    <s v="'EB9"/>
    <s v="ETIQUETTE"/>
    <x v="0"/>
    <x v="0"/>
    <m/>
    <x v="0"/>
    <x v="0"/>
    <x v="0"/>
    <m/>
    <x v="0"/>
    <m/>
    <m/>
    <m/>
    <m/>
  </r>
  <r>
    <s v="'EAB"/>
    <s v="ETIQUETTE"/>
    <x v="0"/>
    <x v="0"/>
    <m/>
    <x v="0"/>
    <x v="0"/>
    <x v="0"/>
    <m/>
    <x v="0"/>
    <m/>
    <m/>
    <m/>
    <m/>
  </r>
  <r>
    <s v="'E9D"/>
    <s v="ETIQUETTE"/>
    <x v="0"/>
    <x v="0"/>
    <m/>
    <x v="0"/>
    <x v="0"/>
    <x v="0"/>
    <m/>
    <x v="0"/>
    <m/>
    <m/>
    <m/>
    <m/>
  </r>
  <r>
    <s v="'E8F"/>
    <s v="ETIQUETTE"/>
    <x v="0"/>
    <x v="0"/>
    <m/>
    <x v="0"/>
    <x v="0"/>
    <x v="0"/>
    <m/>
    <x v="0"/>
    <m/>
    <m/>
    <m/>
    <m/>
  </r>
  <r>
    <s v="'E81"/>
    <s v="ETIQUETTE"/>
    <x v="0"/>
    <x v="0"/>
    <m/>
    <x v="0"/>
    <x v="0"/>
    <x v="0"/>
    <m/>
    <x v="0"/>
    <m/>
    <m/>
    <m/>
    <m/>
  </r>
  <r>
    <s v="'E73"/>
    <s v="ETIQUETTE"/>
    <x v="0"/>
    <x v="0"/>
    <m/>
    <x v="0"/>
    <x v="0"/>
    <x v="0"/>
    <m/>
    <x v="0"/>
    <m/>
    <m/>
    <m/>
    <m/>
  </r>
  <r>
    <s v="'E65"/>
    <s v="ETIQUETTE"/>
    <x v="0"/>
    <x v="0"/>
    <m/>
    <x v="0"/>
    <x v="0"/>
    <x v="0"/>
    <m/>
    <x v="0"/>
    <m/>
    <m/>
    <m/>
    <m/>
  </r>
  <r>
    <s v="'E57"/>
    <s v="ETIQUETTE"/>
    <x v="0"/>
    <x v="0"/>
    <m/>
    <x v="0"/>
    <x v="0"/>
    <x v="0"/>
    <m/>
    <x v="0"/>
    <m/>
    <m/>
    <m/>
    <m/>
  </r>
  <r>
    <s v="'E49"/>
    <s v="ETIQUETTE"/>
    <x v="0"/>
    <x v="0"/>
    <m/>
    <x v="0"/>
    <x v="0"/>
    <x v="0"/>
    <m/>
    <x v="0"/>
    <m/>
    <m/>
    <m/>
    <m/>
  </r>
  <r>
    <s v="'E3B"/>
    <s v="ETIQUETTE"/>
    <x v="0"/>
    <x v="0"/>
    <m/>
    <x v="0"/>
    <x v="0"/>
    <x v="0"/>
    <m/>
    <x v="0"/>
    <m/>
    <m/>
    <m/>
    <m/>
  </r>
  <r>
    <s v="'E2D"/>
    <s v="ETIQUETTE"/>
    <x v="0"/>
    <x v="0"/>
    <m/>
    <x v="0"/>
    <x v="0"/>
    <x v="0"/>
    <m/>
    <x v="0"/>
    <m/>
    <m/>
    <m/>
    <m/>
  </r>
  <r>
    <s v="'E1F"/>
    <s v="ETIQUETTE"/>
    <x v="0"/>
    <x v="0"/>
    <m/>
    <x v="0"/>
    <x v="0"/>
    <x v="0"/>
    <m/>
    <x v="0"/>
    <m/>
    <m/>
    <m/>
    <m/>
  </r>
  <r>
    <s v="'E11"/>
    <s v="ETIQUETTE"/>
    <x v="0"/>
    <x v="0"/>
    <m/>
    <x v="0"/>
    <x v="0"/>
    <x v="0"/>
    <m/>
    <x v="0"/>
    <m/>
    <m/>
    <m/>
    <m/>
  </r>
  <r>
    <s v="'E03"/>
    <s v="ETIQUETTE"/>
    <x v="0"/>
    <x v="0"/>
    <m/>
    <x v="0"/>
    <x v="0"/>
    <x v="0"/>
    <m/>
    <x v="0"/>
    <m/>
    <m/>
    <m/>
    <m/>
  </r>
  <r>
    <s v="'DF5"/>
    <s v="ETIQUETTE"/>
    <x v="0"/>
    <x v="0"/>
    <m/>
    <x v="0"/>
    <x v="0"/>
    <x v="0"/>
    <m/>
    <x v="0"/>
    <m/>
    <m/>
    <m/>
    <m/>
  </r>
  <r>
    <s v="'DE7"/>
    <s v="ETIQUETTE"/>
    <x v="0"/>
    <x v="0"/>
    <m/>
    <x v="0"/>
    <x v="0"/>
    <x v="0"/>
    <m/>
    <x v="0"/>
    <m/>
    <m/>
    <m/>
    <m/>
  </r>
  <r>
    <s v="'DD9"/>
    <s v="ETIQUETTE"/>
    <x v="0"/>
    <x v="0"/>
    <m/>
    <x v="0"/>
    <x v="0"/>
    <x v="0"/>
    <m/>
    <x v="0"/>
    <m/>
    <m/>
    <m/>
    <m/>
  </r>
  <r>
    <s v="'DCB"/>
    <s v="ETIQUETTE"/>
    <x v="0"/>
    <x v="0"/>
    <m/>
    <x v="0"/>
    <x v="0"/>
    <x v="0"/>
    <m/>
    <x v="0"/>
    <m/>
    <m/>
    <m/>
    <m/>
  </r>
  <r>
    <s v="'DBD"/>
    <s v="ETIQUETTE"/>
    <x v="0"/>
    <x v="0"/>
    <m/>
    <x v="0"/>
    <x v="0"/>
    <x v="0"/>
    <m/>
    <x v="0"/>
    <m/>
    <m/>
    <m/>
    <m/>
  </r>
  <r>
    <s v="'DAF"/>
    <s v="ETIQUETTE"/>
    <x v="0"/>
    <x v="0"/>
    <m/>
    <x v="0"/>
    <x v="0"/>
    <x v="0"/>
    <m/>
    <x v="0"/>
    <m/>
    <m/>
    <m/>
    <m/>
  </r>
  <r>
    <s v="'DA1"/>
    <s v="ETIQUETTE"/>
    <x v="0"/>
    <x v="0"/>
    <m/>
    <x v="0"/>
    <x v="0"/>
    <x v="0"/>
    <m/>
    <x v="0"/>
    <m/>
    <m/>
    <m/>
    <m/>
  </r>
  <r>
    <s v="'D93"/>
    <s v="ETIQUETTE"/>
    <x v="0"/>
    <x v="0"/>
    <m/>
    <x v="0"/>
    <x v="0"/>
    <x v="0"/>
    <m/>
    <x v="0"/>
    <m/>
    <m/>
    <m/>
    <m/>
  </r>
  <r>
    <s v="'D85"/>
    <s v="ETIQUETTE"/>
    <x v="0"/>
    <x v="0"/>
    <m/>
    <x v="0"/>
    <x v="0"/>
    <x v="0"/>
    <m/>
    <x v="0"/>
    <m/>
    <m/>
    <m/>
    <m/>
  </r>
  <r>
    <s v="'D77"/>
    <s v="ETIQUETTE"/>
    <x v="0"/>
    <x v="0"/>
    <m/>
    <x v="0"/>
    <x v="0"/>
    <x v="0"/>
    <m/>
    <x v="0"/>
    <m/>
    <m/>
    <m/>
    <m/>
  </r>
  <r>
    <s v="'D69"/>
    <s v="ETIQUETTE"/>
    <x v="0"/>
    <x v="0"/>
    <m/>
    <x v="0"/>
    <x v="0"/>
    <x v="0"/>
    <m/>
    <x v="0"/>
    <m/>
    <m/>
    <m/>
    <m/>
  </r>
  <r>
    <s v="'D5B"/>
    <s v="ETIQUETTE"/>
    <x v="0"/>
    <x v="0"/>
    <m/>
    <x v="0"/>
    <x v="0"/>
    <x v="0"/>
    <m/>
    <x v="0"/>
    <m/>
    <m/>
    <m/>
    <m/>
  </r>
  <r>
    <s v="'D4D"/>
    <s v="ETIQUETTE"/>
    <x v="0"/>
    <x v="0"/>
    <m/>
    <x v="0"/>
    <x v="0"/>
    <x v="0"/>
    <m/>
    <x v="0"/>
    <m/>
    <m/>
    <m/>
    <m/>
  </r>
  <r>
    <s v="'D3F"/>
    <s v="ETIQUETTE"/>
    <x v="0"/>
    <x v="0"/>
    <m/>
    <x v="0"/>
    <x v="0"/>
    <x v="0"/>
    <m/>
    <x v="0"/>
    <m/>
    <m/>
    <m/>
    <m/>
  </r>
  <r>
    <s v="'D31"/>
    <s v="ETIQUETTE"/>
    <x v="0"/>
    <x v="0"/>
    <m/>
    <x v="0"/>
    <x v="0"/>
    <x v="0"/>
    <m/>
    <x v="0"/>
    <m/>
    <m/>
    <m/>
    <m/>
  </r>
  <r>
    <s v="'D23"/>
    <s v="ETIQUETTE"/>
    <x v="0"/>
    <x v="0"/>
    <m/>
    <x v="0"/>
    <x v="0"/>
    <x v="0"/>
    <m/>
    <x v="0"/>
    <m/>
    <m/>
    <m/>
    <m/>
  </r>
  <r>
    <s v="'D15"/>
    <s v="ETIQUETTE"/>
    <x v="0"/>
    <x v="0"/>
    <m/>
    <x v="0"/>
    <x v="0"/>
    <x v="0"/>
    <m/>
    <x v="0"/>
    <m/>
    <m/>
    <m/>
    <m/>
  </r>
  <r>
    <s v="'D07"/>
    <s v="ETIQUETTE"/>
    <x v="0"/>
    <x v="0"/>
    <m/>
    <x v="0"/>
    <x v="0"/>
    <x v="0"/>
    <m/>
    <x v="0"/>
    <m/>
    <m/>
    <m/>
    <m/>
  </r>
  <r>
    <s v="'CF9"/>
    <s v="ETIQUETTE"/>
    <x v="0"/>
    <x v="0"/>
    <m/>
    <x v="0"/>
    <x v="0"/>
    <x v="0"/>
    <m/>
    <x v="0"/>
    <m/>
    <m/>
    <m/>
    <m/>
  </r>
  <r>
    <s v="'CEB"/>
    <s v="ETIQUETTE"/>
    <x v="0"/>
    <x v="0"/>
    <m/>
    <x v="0"/>
    <x v="0"/>
    <x v="0"/>
    <m/>
    <x v="0"/>
    <m/>
    <m/>
    <m/>
    <m/>
  </r>
  <r>
    <s v="'CDD"/>
    <s v="ETIQUETTE"/>
    <x v="0"/>
    <x v="0"/>
    <m/>
    <x v="0"/>
    <x v="0"/>
    <x v="0"/>
    <m/>
    <x v="0"/>
    <m/>
    <m/>
    <m/>
    <m/>
  </r>
  <r>
    <s v="'CCF"/>
    <s v="ETIQUETTE"/>
    <x v="0"/>
    <x v="0"/>
    <m/>
    <x v="0"/>
    <x v="0"/>
    <x v="0"/>
    <m/>
    <x v="0"/>
    <m/>
    <m/>
    <m/>
    <m/>
  </r>
  <r>
    <s v="'CC1"/>
    <s v="ETIQUETTE"/>
    <x v="0"/>
    <x v="0"/>
    <m/>
    <x v="0"/>
    <x v="0"/>
    <x v="0"/>
    <m/>
    <x v="0"/>
    <m/>
    <m/>
    <m/>
    <m/>
  </r>
  <r>
    <s v="'CB3"/>
    <s v="ETIQUETTE"/>
    <x v="0"/>
    <x v="0"/>
    <m/>
    <x v="0"/>
    <x v="0"/>
    <x v="0"/>
    <m/>
    <x v="0"/>
    <m/>
    <m/>
    <m/>
    <m/>
  </r>
  <r>
    <s v="'CA5"/>
    <s v="ETIQUETTE"/>
    <x v="0"/>
    <x v="0"/>
    <m/>
    <x v="0"/>
    <x v="0"/>
    <x v="0"/>
    <m/>
    <x v="0"/>
    <m/>
    <m/>
    <m/>
    <m/>
  </r>
  <r>
    <s v="'C97"/>
    <s v="ETIQUETTE"/>
    <x v="0"/>
    <x v="0"/>
    <m/>
    <x v="0"/>
    <x v="0"/>
    <x v="0"/>
    <m/>
    <x v="0"/>
    <m/>
    <m/>
    <m/>
    <m/>
  </r>
  <r>
    <s v="'C89"/>
    <s v="ETIQUETTE"/>
    <x v="0"/>
    <x v="0"/>
    <m/>
    <x v="0"/>
    <x v="0"/>
    <x v="0"/>
    <m/>
    <x v="0"/>
    <m/>
    <m/>
    <m/>
    <m/>
  </r>
  <r>
    <s v="'C7B"/>
    <s v="ETIQUETTE"/>
    <x v="0"/>
    <x v="0"/>
    <m/>
    <x v="0"/>
    <x v="0"/>
    <x v="0"/>
    <m/>
    <x v="0"/>
    <m/>
    <m/>
    <m/>
    <m/>
  </r>
  <r>
    <s v="'C6D"/>
    <s v="ETIQUETTE"/>
    <x v="0"/>
    <x v="0"/>
    <m/>
    <x v="0"/>
    <x v="0"/>
    <x v="0"/>
    <m/>
    <x v="0"/>
    <m/>
    <m/>
    <m/>
    <m/>
  </r>
  <r>
    <s v="'C5F"/>
    <s v="ETIQUETTE"/>
    <x v="0"/>
    <x v="0"/>
    <m/>
    <x v="0"/>
    <x v="0"/>
    <x v="0"/>
    <m/>
    <x v="0"/>
    <m/>
    <m/>
    <m/>
    <m/>
  </r>
  <r>
    <s v="'C51"/>
    <s v="ETIQUETTE"/>
    <x v="0"/>
    <x v="0"/>
    <m/>
    <x v="0"/>
    <x v="0"/>
    <x v="0"/>
    <m/>
    <x v="0"/>
    <m/>
    <m/>
    <m/>
    <m/>
  </r>
  <r>
    <s v="'C43"/>
    <s v="ETIQUETTE"/>
    <x v="0"/>
    <x v="0"/>
    <m/>
    <x v="0"/>
    <x v="0"/>
    <x v="0"/>
    <m/>
    <x v="0"/>
    <m/>
    <m/>
    <m/>
    <m/>
  </r>
  <r>
    <s v="'C35"/>
    <s v="ETIQUETTE"/>
    <x v="0"/>
    <x v="0"/>
    <m/>
    <x v="0"/>
    <x v="0"/>
    <x v="0"/>
    <m/>
    <x v="0"/>
    <m/>
    <m/>
    <m/>
    <m/>
  </r>
  <r>
    <s v="'C27"/>
    <s v="ETIQUETTE"/>
    <x v="0"/>
    <x v="0"/>
    <m/>
    <x v="0"/>
    <x v="0"/>
    <x v="0"/>
    <m/>
    <x v="0"/>
    <m/>
    <m/>
    <m/>
    <m/>
  </r>
  <r>
    <s v="'C19"/>
    <s v="ETIQUETTE"/>
    <x v="0"/>
    <x v="0"/>
    <m/>
    <x v="0"/>
    <x v="0"/>
    <x v="0"/>
    <m/>
    <x v="0"/>
    <m/>
    <m/>
    <m/>
    <m/>
  </r>
  <r>
    <s v="'C0B"/>
    <s v="ETIQUETTE"/>
    <x v="0"/>
    <x v="0"/>
    <m/>
    <x v="0"/>
    <x v="0"/>
    <x v="0"/>
    <m/>
    <x v="0"/>
    <m/>
    <m/>
    <m/>
    <m/>
  </r>
  <r>
    <s v="'BFD"/>
    <s v="ETIQUETTE"/>
    <x v="0"/>
    <x v="0"/>
    <m/>
    <x v="0"/>
    <x v="0"/>
    <x v="0"/>
    <m/>
    <x v="0"/>
    <m/>
    <m/>
    <m/>
    <m/>
  </r>
  <r>
    <s v="'BEF"/>
    <s v="ETIQUETTE"/>
    <x v="0"/>
    <x v="0"/>
    <m/>
    <x v="0"/>
    <x v="0"/>
    <x v="0"/>
    <m/>
    <x v="0"/>
    <m/>
    <m/>
    <m/>
    <m/>
  </r>
  <r>
    <s v="'BE1"/>
    <s v="ETIQUETTE"/>
    <x v="0"/>
    <x v="0"/>
    <m/>
    <x v="0"/>
    <x v="0"/>
    <x v="0"/>
    <m/>
    <x v="0"/>
    <m/>
    <m/>
    <m/>
    <m/>
  </r>
  <r>
    <s v="'BD3"/>
    <s v="ETIQUETTE"/>
    <x v="0"/>
    <x v="0"/>
    <m/>
    <x v="0"/>
    <x v="0"/>
    <x v="0"/>
    <m/>
    <x v="0"/>
    <m/>
    <m/>
    <m/>
    <m/>
  </r>
  <r>
    <s v="'BC5"/>
    <s v="ETIQUETTE"/>
    <x v="0"/>
    <x v="0"/>
    <m/>
    <x v="0"/>
    <x v="0"/>
    <x v="0"/>
    <m/>
    <x v="0"/>
    <m/>
    <m/>
    <m/>
    <m/>
  </r>
  <r>
    <s v="'BB7"/>
    <s v="ETIQUETTE"/>
    <x v="0"/>
    <x v="1"/>
    <m/>
    <x v="0"/>
    <x v="0"/>
    <x v="0"/>
    <m/>
    <x v="1"/>
    <m/>
    <m/>
    <m/>
    <m/>
  </r>
  <r>
    <s v="'B35"/>
    <s v="ETIQUETTE"/>
    <x v="0"/>
    <x v="0"/>
    <m/>
    <x v="0"/>
    <x v="0"/>
    <x v="0"/>
    <m/>
    <x v="0"/>
    <m/>
    <m/>
    <m/>
    <m/>
  </r>
  <r>
    <s v="'A31"/>
    <s v="ETIQUETTE"/>
    <x v="0"/>
    <x v="2"/>
    <m/>
    <x v="0"/>
    <x v="0"/>
    <x v="0"/>
    <m/>
    <x v="0"/>
    <m/>
    <m/>
    <m/>
    <m/>
  </r>
  <r>
    <s v="'9AF"/>
    <s v="ETIQUETTE"/>
    <x v="0"/>
    <x v="2"/>
    <m/>
    <x v="0"/>
    <x v="0"/>
    <x v="0"/>
    <m/>
    <x v="0"/>
    <m/>
    <m/>
    <m/>
    <m/>
  </r>
  <r>
    <s v="'92D"/>
    <s v="ETIQUETTE"/>
    <x v="0"/>
    <x v="0"/>
    <m/>
    <x v="0"/>
    <x v="0"/>
    <x v="0"/>
    <m/>
    <x v="2"/>
    <m/>
    <m/>
    <m/>
    <m/>
  </r>
  <r>
    <s v="'8AB"/>
    <s v="ETIQUETTE"/>
    <x v="0"/>
    <x v="0"/>
    <m/>
    <x v="0"/>
    <x v="0"/>
    <x v="0"/>
    <m/>
    <x v="2"/>
    <m/>
    <m/>
    <m/>
    <m/>
  </r>
  <r>
    <s v="'829"/>
    <s v="ETIQUETTE"/>
    <x v="0"/>
    <x v="0"/>
    <m/>
    <x v="0"/>
    <x v="0"/>
    <x v="0"/>
    <m/>
    <x v="2"/>
    <m/>
    <m/>
    <m/>
    <m/>
  </r>
  <r>
    <s v="'7A7"/>
    <s v="ETIQUETTE"/>
    <x v="0"/>
    <x v="3"/>
    <m/>
    <x v="1"/>
    <x v="0"/>
    <x v="0"/>
    <m/>
    <x v="2"/>
    <m/>
    <m/>
    <m/>
    <m/>
  </r>
  <r>
    <s v="'725"/>
    <s v="ETIQUETTE"/>
    <x v="0"/>
    <x v="3"/>
    <m/>
    <x v="1"/>
    <x v="0"/>
    <x v="0"/>
    <m/>
    <x v="2"/>
    <m/>
    <m/>
    <m/>
    <m/>
  </r>
  <r>
    <s v="'6A3"/>
    <s v="ETIQUETTE"/>
    <x v="0"/>
    <x v="3"/>
    <m/>
    <x v="1"/>
    <x v="0"/>
    <x v="0"/>
    <m/>
    <x v="2"/>
    <m/>
    <m/>
    <m/>
    <m/>
  </r>
  <r>
    <s v="'695"/>
    <s v="ETIQUETTE"/>
    <x v="0"/>
    <x v="3"/>
    <m/>
    <x v="1"/>
    <x v="0"/>
    <x v="0"/>
    <m/>
    <x v="2"/>
    <m/>
    <m/>
    <m/>
    <m/>
  </r>
  <r>
    <s v="'687"/>
    <s v="ETIQUETTE"/>
    <x v="0"/>
    <x v="3"/>
    <m/>
    <x v="1"/>
    <x v="0"/>
    <x v="0"/>
    <m/>
    <x v="2"/>
    <m/>
    <m/>
    <m/>
    <m/>
  </r>
  <r>
    <s v="'66B"/>
    <s v="ETIQUETTE"/>
    <x v="0"/>
    <x v="3"/>
    <m/>
    <x v="1"/>
    <x v="0"/>
    <x v="0"/>
    <m/>
    <x v="2"/>
    <m/>
    <m/>
    <m/>
    <m/>
  </r>
  <r>
    <s v="'65D"/>
    <s v="ETIQUETTE"/>
    <x v="0"/>
    <x v="3"/>
    <m/>
    <x v="1"/>
    <x v="0"/>
    <x v="0"/>
    <m/>
    <x v="2"/>
    <m/>
    <m/>
    <m/>
    <m/>
  </r>
  <r>
    <s v="'64F"/>
    <s v="ETIQUETTE"/>
    <x v="0"/>
    <x v="3"/>
    <m/>
    <x v="1"/>
    <x v="0"/>
    <x v="0"/>
    <m/>
    <x v="2"/>
    <m/>
    <m/>
    <m/>
    <m/>
  </r>
  <r>
    <s v="'641"/>
    <s v="ETIQUETTE"/>
    <x v="0"/>
    <x v="3"/>
    <m/>
    <x v="1"/>
    <x v="0"/>
    <x v="0"/>
    <m/>
    <x v="2"/>
    <m/>
    <m/>
    <m/>
    <m/>
  </r>
  <r>
    <s v="'633"/>
    <s v="ETIQUETTE"/>
    <x v="1"/>
    <x v="3"/>
    <m/>
    <x v="1"/>
    <x v="0"/>
    <x v="0"/>
    <m/>
    <x v="2"/>
    <m/>
    <m/>
    <m/>
    <m/>
  </r>
  <r>
    <s v="'625"/>
    <s v="ETIQUETTE"/>
    <x v="1"/>
    <x v="3"/>
    <m/>
    <x v="1"/>
    <x v="0"/>
    <x v="0"/>
    <m/>
    <x v="2"/>
    <m/>
    <m/>
    <m/>
    <m/>
  </r>
  <r>
    <s v="'617"/>
    <s v="ETIQUETTE"/>
    <x v="1"/>
    <x v="3"/>
    <m/>
    <x v="1"/>
    <x v="0"/>
    <x v="0"/>
    <m/>
    <x v="2"/>
    <m/>
    <m/>
    <m/>
    <m/>
  </r>
  <r>
    <s v="'609"/>
    <s v="ETIQUETTE"/>
    <x v="1"/>
    <x v="3"/>
    <m/>
    <x v="1"/>
    <x v="0"/>
    <x v="0"/>
    <m/>
    <x v="2"/>
    <m/>
    <m/>
    <m/>
    <m/>
  </r>
  <r>
    <s v="'5FB"/>
    <s v="ETIQUETTE"/>
    <x v="1"/>
    <x v="0"/>
    <m/>
    <x v="0"/>
    <x v="0"/>
    <x v="0"/>
    <m/>
    <x v="0"/>
    <m/>
    <m/>
    <m/>
    <m/>
  </r>
  <r>
    <s v="'5ED"/>
    <s v="ETIQUETTE"/>
    <x v="1"/>
    <x v="0"/>
    <m/>
    <x v="0"/>
    <x v="0"/>
    <x v="0"/>
    <m/>
    <x v="0"/>
    <m/>
    <m/>
    <m/>
    <m/>
  </r>
  <r>
    <s v="'56B"/>
    <s v="ETIQUETTE"/>
    <x v="1"/>
    <x v="0"/>
    <m/>
    <x v="0"/>
    <x v="0"/>
    <x v="0"/>
    <m/>
    <x v="0"/>
    <m/>
    <m/>
    <m/>
    <m/>
  </r>
  <r>
    <m/>
    <m/>
    <x v="2"/>
    <x v="4"/>
    <m/>
    <x v="2"/>
    <x v="0"/>
    <x v="1"/>
    <m/>
    <x v="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2BA266-99B0-4B03-AC67-CE00545AE22C}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rowGrandTotals="0" colGrandTotals="0" itemPrintTitles="1" createdVersion="6" indent="0" compact="0" compactData="0" multipleFieldFilters="0">
  <location ref="W1:Z6" firstHeaderRow="1" firstDataRow="1" firstDataCol="3"/>
  <pivotFields count="1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5">
        <item x="3"/>
        <item x="2"/>
        <item x="1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2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5"/>
    <field x="7"/>
    <field x="9"/>
  </rowFields>
  <rowItems count="5">
    <i>
      <x/>
      <x/>
      <x/>
    </i>
    <i r="2">
      <x v="1"/>
    </i>
    <i r="2">
      <x v="2"/>
    </i>
    <i>
      <x v="1"/>
      <x/>
      <x v="1"/>
    </i>
    <i>
      <x v="2"/>
      <x v="1"/>
      <x v="2"/>
    </i>
  </rowItems>
  <colItems count="1">
    <i/>
  </colItems>
  <dataFields count="1">
    <dataField name="Nombre de BLOCK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5E33D3-4D0E-46E5-BE24-C1ABE336D5E0}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rowGrandTotals="0" colGrandTotals="0" itemPrintTitles="1" createdVersion="6" indent="0" compact="0" compactData="0" multipleFieldFilters="0">
  <location ref="P1:T8" firstHeaderRow="1" firstDataRow="1" firstDataCol="4"/>
  <pivotFields count="1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5">
        <item x="3"/>
        <item x="2"/>
        <item x="1"/>
        <item x="0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1"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2"/>
    <field x="5"/>
    <field x="7"/>
    <field x="3"/>
  </rowFields>
  <rowItems count="7">
    <i>
      <x/>
      <x/>
      <x/>
      <x v="1"/>
    </i>
    <i r="3">
      <x v="2"/>
    </i>
    <i r="3">
      <x v="3"/>
    </i>
    <i r="1">
      <x v="1"/>
      <x/>
      <x/>
    </i>
    <i>
      <x v="1"/>
      <x/>
      <x/>
      <x v="3"/>
    </i>
    <i r="1">
      <x v="1"/>
      <x/>
      <x/>
    </i>
    <i>
      <x v="2"/>
      <x v="2"/>
      <x v="1"/>
      <x v="4"/>
    </i>
  </rowItems>
  <colItems count="1">
    <i/>
  </colItems>
  <dataFields count="1">
    <dataField name="Nombre de BLOCK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6796C-7B7C-4151-8E3F-FA35E4C9B68A}">
  <sheetPr>
    <tabColor theme="8" tint="0.39997558519241921"/>
  </sheetPr>
  <dimension ref="A2:B6"/>
  <sheetViews>
    <sheetView workbookViewId="0">
      <selection activeCell="B4" sqref="B4"/>
    </sheetView>
  </sheetViews>
  <sheetFormatPr baseColWidth="10" defaultRowHeight="13"/>
  <cols>
    <col min="2" max="2" width="49.86328125" customWidth="1"/>
  </cols>
  <sheetData>
    <row r="2" spans="1:2">
      <c r="A2" s="68" t="s">
        <v>124</v>
      </c>
      <c r="B2" s="69" t="s">
        <v>143</v>
      </c>
    </row>
    <row r="3" spans="1:2" ht="51">
      <c r="A3" s="68" t="s">
        <v>125</v>
      </c>
      <c r="B3" s="70" t="s">
        <v>148</v>
      </c>
    </row>
    <row r="4" spans="1:2">
      <c r="A4" s="68" t="s">
        <v>126</v>
      </c>
      <c r="B4" s="71" t="s">
        <v>144</v>
      </c>
    </row>
    <row r="5" spans="1:2">
      <c r="A5" s="68" t="s">
        <v>127</v>
      </c>
      <c r="B5" s="72" t="s">
        <v>145</v>
      </c>
    </row>
    <row r="6" spans="1:2" ht="26">
      <c r="A6" s="68" t="s">
        <v>128</v>
      </c>
      <c r="B6" s="72" t="s">
        <v>146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2DF5-AFAE-4E34-BCBA-729B06BEED04}">
  <sheetPr>
    <pageSetUpPr fitToPage="1"/>
  </sheetPr>
  <dimension ref="B1:I16"/>
  <sheetViews>
    <sheetView topLeftCell="A5" zoomScale="70" zoomScaleNormal="70" workbookViewId="0">
      <selection activeCell="C16" sqref="C16"/>
    </sheetView>
  </sheetViews>
  <sheetFormatPr baseColWidth="10" defaultColWidth="11.40625" defaultRowHeight="12.75"/>
  <cols>
    <col min="1" max="1" width="15" style="21" customWidth="1"/>
    <col min="2" max="2" width="52.54296875" style="21" customWidth="1"/>
    <col min="3" max="3" width="30.40625" style="21" customWidth="1"/>
    <col min="4" max="16384" width="11.40625" style="21"/>
  </cols>
  <sheetData>
    <row r="1" spans="2:9" ht="21.75" customHeight="1">
      <c r="B1" s="36" t="s">
        <v>10</v>
      </c>
      <c r="C1" s="36"/>
    </row>
    <row r="2" spans="2:9" ht="21.65" customHeight="1">
      <c r="B2" s="73" t="str">
        <f>UPPER(MO)</f>
        <v>MINISTERE DE LA JUSTICE</v>
      </c>
      <c r="C2" s="82"/>
      <c r="G2"/>
    </row>
    <row r="3" spans="2:9" ht="61" customHeight="1">
      <c r="B3" s="74" t="str">
        <f>ad_MO</f>
        <v>DIR SG Centre Est 
Le Britannia 
20 boulevard E. DERUELLE 
69432 LYON CEDEX 03</v>
      </c>
      <c r="C3" s="83"/>
    </row>
    <row r="4" spans="2:9" ht="51.75" customHeight="1">
      <c r="B4" s="109" t="str">
        <f>Objet</f>
        <v>Palais de Justice de Saint-Etienne - Installation de pompes à chaleur</v>
      </c>
      <c r="C4" s="109"/>
    </row>
    <row r="5" spans="2:9" ht="217.5" customHeight="1">
      <c r="B5"/>
      <c r="C5" s="22"/>
    </row>
    <row r="6" spans="2:9" ht="75.650000000000006" customHeight="1">
      <c r="B6" s="110" t="s">
        <v>147</v>
      </c>
      <c r="C6" s="110"/>
      <c r="I6"/>
    </row>
    <row r="7" spans="2:9" ht="40.5" customHeight="1">
      <c r="B7" s="111"/>
      <c r="C7" s="111"/>
    </row>
    <row r="8" spans="2:9" ht="26.25" customHeight="1">
      <c r="B8" s="23"/>
      <c r="C8" s="23"/>
    </row>
    <row r="9" spans="2:9" ht="14.45" customHeight="1">
      <c r="B9" s="75" t="str">
        <f>Archi</f>
        <v>AMSTEIN+WALTHERT</v>
      </c>
      <c r="C9" s="23"/>
    </row>
    <row r="10" spans="2:9" ht="38.15" customHeight="1">
      <c r="B10" s="81" t="str">
        <f>ad_Archi</f>
        <v>200, avenue Jean JAURES
69007 LYON</v>
      </c>
      <c r="C10" s="40"/>
    </row>
    <row r="11" spans="2:9" ht="61.5" customHeight="1">
      <c r="B11" s="33"/>
      <c r="C11" s="33"/>
    </row>
    <row r="12" spans="2:9" ht="51.95" customHeight="1">
      <c r="B12" s="112" t="s">
        <v>123</v>
      </c>
      <c r="C12" s="112"/>
    </row>
    <row r="13" spans="2:9" ht="42.65" customHeight="1">
      <c r="C13" s="24"/>
    </row>
    <row r="14" spans="2:9" ht="50.25" customHeight="1">
      <c r="C14" s="24"/>
    </row>
    <row r="15" spans="2:9">
      <c r="C15" s="35" t="s">
        <v>173</v>
      </c>
    </row>
    <row r="16" spans="2:9">
      <c r="B16" s="24"/>
      <c r="C16" s="24"/>
    </row>
  </sheetData>
  <mergeCells count="4">
    <mergeCell ref="B4:C4"/>
    <mergeCell ref="B6:C6"/>
    <mergeCell ref="B7:C7"/>
    <mergeCell ref="B12:C12"/>
  </mergeCells>
  <printOptions horizontalCentered="1"/>
  <pageMargins left="0.17" right="0.2" top="0.35" bottom="0.12681159420289856" header="0.17" footer="0.17"/>
  <pageSetup paperSize="9" fitToWidth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pageSetUpPr fitToPage="1"/>
  </sheetPr>
  <dimension ref="A1:W76"/>
  <sheetViews>
    <sheetView tabSelected="1" zoomScale="130" zoomScaleNormal="130" workbookViewId="0">
      <pane ySplit="7" topLeftCell="A23" activePane="bottomLeft" state="frozenSplit"/>
      <selection activeCell="C16" sqref="C16"/>
      <selection pane="bottomLeft" activeCell="A43" sqref="A43"/>
    </sheetView>
  </sheetViews>
  <sheetFormatPr baseColWidth="10" defaultColWidth="11.54296875" defaultRowHeight="12.65" customHeight="1"/>
  <cols>
    <col min="1" max="1" width="8.7265625" style="1" customWidth="1"/>
    <col min="2" max="2" width="5" style="1" customWidth="1"/>
    <col min="3" max="3" width="6.26953125" style="41" bestFit="1" customWidth="1"/>
    <col min="4" max="4" width="4.54296875" style="42" bestFit="1" customWidth="1"/>
    <col min="5" max="5" width="1.86328125" style="1" bestFit="1" customWidth="1"/>
    <col min="6" max="6" width="4.54296875" style="42" bestFit="1" customWidth="1"/>
    <col min="7" max="9" width="4.54296875" style="42" customWidth="1"/>
    <col min="10" max="10" width="3.54296875" style="62" customWidth="1"/>
    <col min="11" max="11" width="6.86328125" style="45" customWidth="1"/>
    <col min="12" max="12" width="2.1328125" style="1" customWidth="1"/>
    <col min="13" max="13" width="6.86328125" style="1" customWidth="1"/>
    <col min="14" max="14" width="2.1328125" style="1" customWidth="1"/>
    <col min="15" max="15" width="6.86328125" style="1" customWidth="1"/>
    <col min="16" max="16" width="2.1328125" style="1" customWidth="1"/>
    <col min="17" max="17" width="3.40625" style="3" customWidth="1"/>
    <col min="18" max="18" width="9.40625" style="32" customWidth="1"/>
    <col min="19" max="19" width="11.26953125" style="32" customWidth="1"/>
    <col min="20" max="20" width="12.54296875" style="4" customWidth="1"/>
    <col min="21" max="21" width="11.86328125" style="46" customWidth="1"/>
    <col min="22" max="22" width="11.54296875" style="47"/>
    <col min="23" max="16384" width="11.54296875" style="1"/>
  </cols>
  <sheetData>
    <row r="1" spans="1:22" ht="12.65" customHeight="1">
      <c r="E1" s="43"/>
      <c r="J1" s="44"/>
      <c r="P1" s="28"/>
      <c r="T1" s="34" t="str">
        <f>CONCATENATE(MO," - ",ad_MO)</f>
        <v>MINISTERE DE LA JUSTICE - DIR SG Centre Est 
Le Britannia 
20 boulevard E. DERUELLE 
69432 LYON CEDEX 03</v>
      </c>
    </row>
    <row r="2" spans="1:22" ht="12.65" customHeight="1">
      <c r="E2" s="43"/>
      <c r="J2" s="44"/>
      <c r="P2" s="28"/>
      <c r="T2" s="34" t="str">
        <f>Objet</f>
        <v>Palais de Justice de Saint-Etienne - Installation de pompes à chaleur</v>
      </c>
    </row>
    <row r="3" spans="1:22" ht="12.65" customHeight="1">
      <c r="E3" s="43"/>
      <c r="J3" s="44"/>
      <c r="P3" s="28"/>
      <c r="T3" s="25" t="str">
        <f>PG!B6</f>
        <v>D.P.G.F. du LOT N°02 
ETANCHEITE</v>
      </c>
    </row>
    <row r="4" spans="1:22" ht="12.65" customHeight="1">
      <c r="E4" s="43"/>
      <c r="J4" s="44"/>
      <c r="P4" s="28"/>
      <c r="T4" s="34" t="str">
        <f>PG!C15</f>
        <v>D.C.E. Ind 1 – 26/06/2025</v>
      </c>
    </row>
    <row r="5" spans="1:22" ht="11.75">
      <c r="A5" s="37" t="s">
        <v>13</v>
      </c>
      <c r="B5" s="38"/>
      <c r="C5" s="48"/>
      <c r="E5" s="43"/>
      <c r="J5" s="44"/>
      <c r="K5" s="49"/>
      <c r="L5" s="38"/>
      <c r="M5" s="50"/>
      <c r="N5" s="50"/>
      <c r="P5" s="28"/>
    </row>
    <row r="6" spans="1:22" ht="12.65" customHeight="1">
      <c r="A6" s="18" t="s">
        <v>131</v>
      </c>
      <c r="B6" s="5" t="s">
        <v>2</v>
      </c>
      <c r="C6" s="51"/>
      <c r="D6" s="52"/>
      <c r="E6" s="53"/>
      <c r="F6" s="52"/>
      <c r="G6" s="52"/>
      <c r="H6" s="52"/>
      <c r="I6" s="52"/>
      <c r="J6" s="54"/>
      <c r="K6" s="55"/>
      <c r="L6" s="5"/>
      <c r="M6" s="5"/>
      <c r="N6" s="5"/>
      <c r="O6" s="5"/>
      <c r="P6" s="26"/>
      <c r="Q6" s="13" t="s">
        <v>3</v>
      </c>
      <c r="R6" s="14" t="s">
        <v>4</v>
      </c>
      <c r="S6" s="14" t="s">
        <v>5</v>
      </c>
      <c r="T6" s="6" t="s">
        <v>6</v>
      </c>
    </row>
    <row r="7" spans="1:22" ht="12.65" customHeight="1">
      <c r="A7" s="19"/>
      <c r="B7" s="7"/>
      <c r="C7" s="56"/>
      <c r="D7" s="57"/>
      <c r="E7" s="58"/>
      <c r="F7" s="57"/>
      <c r="G7" s="57"/>
      <c r="H7" s="57"/>
      <c r="I7" s="57"/>
      <c r="J7" s="59"/>
      <c r="K7" s="60"/>
      <c r="L7" s="7"/>
      <c r="M7" s="7"/>
      <c r="N7" s="7"/>
      <c r="O7" s="7"/>
      <c r="P7" s="27"/>
      <c r="Q7" s="17"/>
      <c r="R7" s="31"/>
      <c r="S7" s="31"/>
      <c r="T7" s="8"/>
    </row>
    <row r="8" spans="1:22" ht="11.5">
      <c r="A8" s="18"/>
      <c r="B8" s="5"/>
      <c r="C8" s="51"/>
      <c r="D8" s="52"/>
      <c r="E8" s="53"/>
      <c r="F8" s="52"/>
      <c r="G8" s="52"/>
      <c r="H8" s="52"/>
      <c r="I8" s="52"/>
      <c r="J8" s="54"/>
      <c r="K8" s="55"/>
      <c r="L8" s="5"/>
      <c r="M8" s="5"/>
      <c r="N8" s="5"/>
      <c r="O8" s="5"/>
      <c r="P8" s="26"/>
      <c r="Q8" s="14"/>
      <c r="R8" s="66"/>
      <c r="S8" s="66"/>
      <c r="T8" s="67"/>
      <c r="V8" s="1"/>
    </row>
    <row r="9" spans="1:22" s="85" customFormat="1" ht="14.15" customHeight="1">
      <c r="A9" s="76">
        <v>3</v>
      </c>
      <c r="B9" s="104" t="s">
        <v>132</v>
      </c>
      <c r="C9" s="105"/>
      <c r="D9" s="106"/>
      <c r="E9" s="107"/>
      <c r="F9" s="106"/>
      <c r="G9" s="106"/>
      <c r="H9" s="106"/>
      <c r="I9" s="106"/>
      <c r="J9" s="107"/>
      <c r="K9" s="104"/>
      <c r="L9" s="104"/>
      <c r="M9" s="104"/>
      <c r="N9" s="104"/>
      <c r="O9" s="104"/>
      <c r="P9" s="104"/>
      <c r="Q9" s="77"/>
      <c r="R9" s="77"/>
      <c r="S9" s="77"/>
      <c r="T9" s="78"/>
      <c r="U9" s="84"/>
    </row>
    <row r="10" spans="1:22" ht="11.5">
      <c r="A10" s="20"/>
      <c r="E10" s="43"/>
      <c r="J10" s="44"/>
      <c r="P10" s="28"/>
      <c r="Q10" s="15"/>
      <c r="R10" s="29"/>
      <c r="S10" s="29"/>
      <c r="T10" s="9"/>
      <c r="V10" s="1"/>
    </row>
    <row r="11" spans="1:22" ht="11.5">
      <c r="A11" s="20" t="s">
        <v>129</v>
      </c>
      <c r="B11" s="1" t="s">
        <v>133</v>
      </c>
      <c r="E11" s="43"/>
      <c r="J11" s="44"/>
      <c r="P11" s="28"/>
      <c r="Q11" s="15" t="s">
        <v>139</v>
      </c>
      <c r="R11" s="29">
        <v>1</v>
      </c>
      <c r="S11" s="29"/>
      <c r="T11" s="9"/>
      <c r="V11" s="1"/>
    </row>
    <row r="12" spans="1:22" ht="11.5">
      <c r="A12" s="20"/>
      <c r="E12" s="43"/>
      <c r="J12" s="44"/>
      <c r="P12" s="28"/>
      <c r="Q12" s="15"/>
      <c r="R12" s="29"/>
      <c r="S12" s="29"/>
      <c r="T12" s="9"/>
      <c r="V12" s="1"/>
    </row>
    <row r="13" spans="1:22" ht="11.5">
      <c r="A13" s="20" t="s">
        <v>130</v>
      </c>
      <c r="B13" s="1" t="s">
        <v>168</v>
      </c>
      <c r="E13" s="43"/>
      <c r="J13" s="44"/>
      <c r="P13" s="28"/>
      <c r="Q13" s="15" t="s">
        <v>139</v>
      </c>
      <c r="R13" s="29">
        <v>1</v>
      </c>
      <c r="S13" s="29"/>
      <c r="T13" s="9"/>
      <c r="V13" s="1"/>
    </row>
    <row r="14" spans="1:22" ht="11.5">
      <c r="A14" s="20"/>
      <c r="E14" s="43"/>
      <c r="J14" s="44"/>
      <c r="P14" s="28"/>
      <c r="Q14" s="15"/>
      <c r="R14" s="29"/>
      <c r="S14" s="29"/>
      <c r="T14" s="9"/>
      <c r="V14" s="1"/>
    </row>
    <row r="15" spans="1:22" ht="11.5">
      <c r="A15" s="20" t="s">
        <v>134</v>
      </c>
      <c r="B15" s="1" t="s">
        <v>149</v>
      </c>
      <c r="E15" s="43"/>
      <c r="J15" s="44"/>
      <c r="P15" s="28"/>
      <c r="Q15" s="15"/>
      <c r="R15" s="29"/>
      <c r="S15" s="29"/>
      <c r="T15" s="9"/>
      <c r="V15" s="1"/>
    </row>
    <row r="16" spans="1:22" ht="11.5">
      <c r="A16" s="20"/>
      <c r="C16" s="41" t="s">
        <v>150</v>
      </c>
      <c r="E16" s="43"/>
      <c r="J16" s="44"/>
      <c r="P16" s="28"/>
      <c r="Q16" s="15" t="s">
        <v>3</v>
      </c>
      <c r="R16" s="29">
        <v>1</v>
      </c>
      <c r="S16" s="29"/>
      <c r="T16" s="9"/>
      <c r="V16" s="1"/>
    </row>
    <row r="17" spans="1:22" ht="11.5">
      <c r="A17" s="20"/>
      <c r="C17" s="41" t="s">
        <v>151</v>
      </c>
      <c r="E17" s="43"/>
      <c r="J17" s="44"/>
      <c r="P17" s="28"/>
      <c r="Q17" s="15" t="s">
        <v>142</v>
      </c>
      <c r="R17" s="29">
        <v>13</v>
      </c>
      <c r="S17" s="29"/>
      <c r="T17" s="9"/>
      <c r="V17" s="1"/>
    </row>
    <row r="18" spans="1:22" ht="11.5">
      <c r="A18" s="20"/>
      <c r="E18" s="43"/>
      <c r="J18" s="44"/>
      <c r="P18" s="28"/>
      <c r="Q18" s="15"/>
      <c r="R18" s="29"/>
      <c r="S18" s="29"/>
      <c r="T18" s="9"/>
      <c r="V18" s="1"/>
    </row>
    <row r="19" spans="1:22" ht="11.5">
      <c r="A19" s="20" t="s">
        <v>135</v>
      </c>
      <c r="B19" s="1" t="s">
        <v>152</v>
      </c>
      <c r="E19" s="43"/>
      <c r="J19" s="44"/>
      <c r="P19" s="28"/>
      <c r="Q19" s="15"/>
      <c r="R19" s="29"/>
      <c r="S19" s="29"/>
      <c r="T19" s="9"/>
      <c r="V19" s="1"/>
    </row>
    <row r="20" spans="1:22" ht="11.5">
      <c r="A20" s="20"/>
      <c r="C20" s="41" t="s">
        <v>157</v>
      </c>
      <c r="E20" s="43"/>
      <c r="J20" s="44"/>
      <c r="P20" s="28"/>
      <c r="Q20" s="15" t="s">
        <v>140</v>
      </c>
      <c r="R20" s="29">
        <v>111</v>
      </c>
      <c r="S20" s="29"/>
      <c r="T20" s="9"/>
      <c r="V20" s="1"/>
    </row>
    <row r="21" spans="1:22" ht="11.5">
      <c r="A21" s="20"/>
      <c r="C21" s="41" t="s">
        <v>153</v>
      </c>
      <c r="E21" s="43"/>
      <c r="J21" s="44"/>
      <c r="P21" s="28"/>
      <c r="Q21" s="15" t="s">
        <v>140</v>
      </c>
      <c r="R21" s="29">
        <f>R20</f>
        <v>111</v>
      </c>
      <c r="S21" s="29"/>
      <c r="T21" s="9"/>
      <c r="V21" s="1"/>
    </row>
    <row r="22" spans="1:22" ht="11.5">
      <c r="A22" s="61"/>
      <c r="B22" s="103"/>
      <c r="C22" s="41" t="s">
        <v>141</v>
      </c>
      <c r="E22" s="43"/>
      <c r="J22" s="44"/>
      <c r="P22" s="28"/>
      <c r="Q22" s="15" t="s">
        <v>142</v>
      </c>
      <c r="R22" s="29">
        <v>77</v>
      </c>
      <c r="S22" s="29"/>
      <c r="T22" s="9"/>
      <c r="V22" s="1"/>
    </row>
    <row r="23" spans="1:22" ht="11.5">
      <c r="A23" s="61"/>
      <c r="B23" s="103"/>
      <c r="E23" s="43"/>
      <c r="J23" s="44"/>
      <c r="P23" s="28"/>
      <c r="Q23" s="15"/>
      <c r="R23" s="29"/>
      <c r="S23" s="29"/>
      <c r="T23" s="9"/>
      <c r="V23" s="1"/>
    </row>
    <row r="24" spans="1:22" ht="11.5">
      <c r="A24" s="20" t="s">
        <v>136</v>
      </c>
      <c r="B24" s="1" t="s">
        <v>154</v>
      </c>
      <c r="E24" s="43"/>
      <c r="J24" s="44"/>
      <c r="P24" s="28"/>
      <c r="Q24" s="15"/>
      <c r="R24" s="29"/>
      <c r="S24" s="29"/>
      <c r="T24" s="9"/>
      <c r="V24" s="1"/>
    </row>
    <row r="25" spans="1:22" ht="11.5">
      <c r="A25" s="61"/>
      <c r="B25" s="103" t="s">
        <v>155</v>
      </c>
      <c r="E25" s="43"/>
      <c r="J25" s="44"/>
      <c r="P25" s="28"/>
      <c r="Q25" s="15" t="s">
        <v>140</v>
      </c>
      <c r="R25" s="29">
        <f>R21</f>
        <v>111</v>
      </c>
      <c r="S25" s="29"/>
      <c r="T25" s="9"/>
      <c r="V25" s="1"/>
    </row>
    <row r="26" spans="1:22" ht="11.5">
      <c r="A26" s="61"/>
      <c r="B26" s="103" t="s">
        <v>156</v>
      </c>
      <c r="E26" s="43"/>
      <c r="J26" s="44"/>
      <c r="P26" s="28"/>
      <c r="Q26" s="15" t="s">
        <v>140</v>
      </c>
      <c r="R26" s="29">
        <f>R25</f>
        <v>111</v>
      </c>
      <c r="S26" s="29"/>
      <c r="T26" s="9"/>
      <c r="V26" s="1"/>
    </row>
    <row r="27" spans="1:22" ht="11.5">
      <c r="A27" s="61"/>
      <c r="B27" s="103" t="s">
        <v>158</v>
      </c>
      <c r="E27" s="43"/>
      <c r="J27" s="44"/>
      <c r="P27" s="28"/>
      <c r="Q27" s="15" t="s">
        <v>142</v>
      </c>
      <c r="R27" s="29">
        <v>13</v>
      </c>
      <c r="S27" s="29"/>
      <c r="T27" s="9"/>
      <c r="V27" s="1"/>
    </row>
    <row r="28" spans="1:22" ht="11.5">
      <c r="A28" s="61"/>
      <c r="B28" s="103" t="s">
        <v>159</v>
      </c>
      <c r="E28" s="43"/>
      <c r="J28" s="44"/>
      <c r="P28" s="28"/>
      <c r="Q28" s="15" t="s">
        <v>142</v>
      </c>
      <c r="R28" s="29">
        <f>R27</f>
        <v>13</v>
      </c>
      <c r="S28" s="29"/>
      <c r="T28" s="9"/>
      <c r="V28" s="1"/>
    </row>
    <row r="29" spans="1:22" ht="11.5">
      <c r="A29" s="61"/>
      <c r="B29" s="103" t="s">
        <v>160</v>
      </c>
      <c r="E29" s="43"/>
      <c r="J29" s="44"/>
      <c r="P29" s="28"/>
      <c r="Q29" s="15" t="s">
        <v>142</v>
      </c>
      <c r="R29" s="29">
        <f>R22-R27-R28</f>
        <v>51</v>
      </c>
      <c r="S29" s="29"/>
      <c r="T29" s="9"/>
      <c r="V29" s="1"/>
    </row>
    <row r="30" spans="1:22" ht="11.5">
      <c r="A30" s="20"/>
      <c r="B30" s="103" t="s">
        <v>161</v>
      </c>
      <c r="E30" s="43"/>
      <c r="J30" s="44"/>
      <c r="P30" s="28"/>
      <c r="Q30" s="15" t="s">
        <v>3</v>
      </c>
      <c r="R30" s="29">
        <v>3</v>
      </c>
      <c r="S30" s="29"/>
      <c r="T30" s="9"/>
      <c r="V30" s="1"/>
    </row>
    <row r="31" spans="1:22" ht="11.5">
      <c r="A31" s="20"/>
      <c r="B31" s="103" t="s">
        <v>162</v>
      </c>
      <c r="E31" s="43"/>
      <c r="J31" s="44"/>
      <c r="P31" s="28"/>
      <c r="Q31" s="15" t="s">
        <v>140</v>
      </c>
      <c r="R31" s="29">
        <f>R26</f>
        <v>111</v>
      </c>
      <c r="S31" s="29"/>
      <c r="T31" s="9"/>
      <c r="V31" s="1"/>
    </row>
    <row r="32" spans="1:22" ht="11.5">
      <c r="A32" s="61"/>
      <c r="B32" s="103" t="s">
        <v>163</v>
      </c>
      <c r="E32" s="43"/>
      <c r="J32" s="44"/>
      <c r="P32" s="28"/>
      <c r="Q32" s="15" t="s">
        <v>3</v>
      </c>
      <c r="R32" s="29">
        <v>2</v>
      </c>
      <c r="S32" s="29"/>
      <c r="T32" s="9"/>
      <c r="V32" s="1"/>
    </row>
    <row r="33" spans="1:23" ht="11.5">
      <c r="A33" s="61"/>
      <c r="B33" s="103"/>
      <c r="E33" s="43"/>
      <c r="J33" s="44"/>
      <c r="P33" s="28"/>
      <c r="Q33" s="15"/>
      <c r="R33" s="29"/>
      <c r="S33" s="29"/>
      <c r="T33" s="9"/>
      <c r="V33" s="1"/>
    </row>
    <row r="34" spans="1:23" ht="11.5">
      <c r="A34" s="108" t="s">
        <v>137</v>
      </c>
      <c r="B34" s="62" t="s">
        <v>164</v>
      </c>
      <c r="E34" s="43"/>
      <c r="J34" s="44"/>
      <c r="P34" s="28"/>
      <c r="Q34" s="15" t="s">
        <v>142</v>
      </c>
      <c r="R34" s="29">
        <f>R27</f>
        <v>13</v>
      </c>
      <c r="S34" s="29"/>
      <c r="T34" s="9"/>
      <c r="V34" s="1"/>
    </row>
    <row r="35" spans="1:23" ht="11.5">
      <c r="A35" s="61"/>
      <c r="B35" s="103"/>
      <c r="E35" s="43"/>
      <c r="J35" s="44"/>
      <c r="P35" s="28"/>
      <c r="Q35" s="15"/>
      <c r="R35" s="29"/>
      <c r="S35" s="29"/>
      <c r="T35" s="9"/>
      <c r="V35" s="1"/>
    </row>
    <row r="36" spans="1:23" ht="11.5">
      <c r="A36" s="20" t="s">
        <v>169</v>
      </c>
      <c r="B36" s="1" t="s">
        <v>138</v>
      </c>
      <c r="E36" s="43"/>
      <c r="J36" s="44"/>
      <c r="P36" s="28"/>
      <c r="Q36" s="15"/>
      <c r="R36" s="29"/>
      <c r="S36" s="29"/>
      <c r="T36" s="9"/>
      <c r="V36" s="1"/>
    </row>
    <row r="37" spans="1:23" ht="11.5">
      <c r="A37" s="20"/>
      <c r="E37" s="43"/>
      <c r="J37" s="44"/>
      <c r="P37" s="28"/>
      <c r="Q37" s="15"/>
      <c r="R37" s="29"/>
      <c r="S37" s="29"/>
      <c r="T37" s="9"/>
      <c r="V37" s="1"/>
    </row>
    <row r="38" spans="1:23" ht="11.5">
      <c r="A38" s="61" t="s">
        <v>170</v>
      </c>
      <c r="B38" s="1" t="s">
        <v>165</v>
      </c>
      <c r="E38" s="43"/>
      <c r="J38" s="44"/>
      <c r="P38" s="28"/>
      <c r="Q38" s="15" t="s">
        <v>3</v>
      </c>
      <c r="R38" s="29">
        <v>2</v>
      </c>
      <c r="S38" s="29"/>
      <c r="T38" s="9"/>
      <c r="V38" s="1"/>
    </row>
    <row r="39" spans="1:23" ht="11.5">
      <c r="A39" s="61"/>
      <c r="E39" s="43"/>
      <c r="J39" s="44"/>
      <c r="P39" s="28"/>
      <c r="Q39" s="15"/>
      <c r="R39" s="29"/>
      <c r="S39" s="29"/>
      <c r="T39" s="9"/>
      <c r="V39" s="1"/>
    </row>
    <row r="40" spans="1:23" ht="11.5">
      <c r="A40" s="61" t="s">
        <v>171</v>
      </c>
      <c r="B40" s="1" t="s">
        <v>166</v>
      </c>
      <c r="E40" s="43"/>
      <c r="J40" s="44"/>
      <c r="P40" s="28"/>
      <c r="Q40" s="15" t="s">
        <v>3</v>
      </c>
      <c r="R40" s="29">
        <v>1</v>
      </c>
      <c r="S40" s="29"/>
      <c r="T40" s="9"/>
      <c r="V40" s="1"/>
    </row>
    <row r="41" spans="1:23" ht="11.5">
      <c r="A41" s="20"/>
      <c r="E41" s="43"/>
      <c r="J41" s="44"/>
      <c r="P41" s="28"/>
      <c r="Q41" s="15"/>
      <c r="R41" s="29"/>
      <c r="S41" s="29"/>
      <c r="T41" s="9"/>
      <c r="V41" s="1"/>
    </row>
    <row r="42" spans="1:23" ht="11.5">
      <c r="A42" s="20" t="s">
        <v>172</v>
      </c>
      <c r="B42" s="1" t="s">
        <v>167</v>
      </c>
      <c r="E42" s="43"/>
      <c r="J42" s="44"/>
      <c r="P42" s="28"/>
      <c r="Q42" s="15" t="s">
        <v>142</v>
      </c>
      <c r="R42" s="29">
        <f>R17</f>
        <v>13</v>
      </c>
      <c r="S42" s="29"/>
      <c r="T42" s="9"/>
      <c r="V42" s="1"/>
    </row>
    <row r="43" spans="1:23" ht="12.25" thickBot="1">
      <c r="A43" s="20"/>
      <c r="Q43" s="15"/>
      <c r="R43" s="29"/>
      <c r="S43" s="29"/>
      <c r="T43" s="9"/>
      <c r="V43" s="1"/>
    </row>
    <row r="44" spans="1:23" ht="11.5">
      <c r="A44" s="20"/>
      <c r="Q44" s="16"/>
      <c r="R44" s="30"/>
      <c r="S44" s="30"/>
      <c r="T44" s="10"/>
      <c r="V44" s="1"/>
    </row>
    <row r="45" spans="1:23" ht="11.5">
      <c r="A45" s="20"/>
      <c r="P45" s="11" t="s">
        <v>7</v>
      </c>
      <c r="Q45" s="15"/>
      <c r="R45" s="29"/>
      <c r="S45" s="29"/>
      <c r="T45" s="12"/>
      <c r="U45" s="63"/>
      <c r="V45" s="1"/>
      <c r="W45" s="2"/>
    </row>
    <row r="46" spans="1:23" ht="8.25" customHeight="1">
      <c r="A46" s="20"/>
      <c r="Q46" s="15"/>
      <c r="R46" s="29"/>
      <c r="S46" s="29"/>
      <c r="T46" s="9"/>
      <c r="U46" s="63"/>
      <c r="V46" s="1"/>
      <c r="W46" s="2"/>
    </row>
    <row r="47" spans="1:23" ht="11.5">
      <c r="A47" s="20"/>
      <c r="P47" s="11" t="s">
        <v>8</v>
      </c>
      <c r="Q47" s="15"/>
      <c r="R47" s="29"/>
      <c r="S47" s="29"/>
      <c r="T47" s="12"/>
      <c r="U47" s="63"/>
      <c r="V47" s="1"/>
      <c r="W47" s="2"/>
    </row>
    <row r="48" spans="1:23" ht="12.25" thickBot="1">
      <c r="A48" s="20"/>
      <c r="Q48" s="15"/>
      <c r="R48" s="29"/>
      <c r="S48" s="29"/>
      <c r="T48" s="9"/>
      <c r="V48" s="1"/>
    </row>
    <row r="49" spans="1:22" ht="11.5">
      <c r="A49" s="20"/>
      <c r="Q49" s="16"/>
      <c r="R49" s="30"/>
      <c r="S49" s="30"/>
      <c r="T49" s="10"/>
      <c r="U49" s="63"/>
      <c r="V49" s="1"/>
    </row>
    <row r="50" spans="1:22" ht="11.5">
      <c r="A50" s="20"/>
      <c r="P50" s="11" t="s">
        <v>9</v>
      </c>
      <c r="Q50" s="15"/>
      <c r="R50" s="29"/>
      <c r="S50" s="29"/>
      <c r="T50" s="12"/>
      <c r="U50" s="64"/>
      <c r="V50" s="1"/>
    </row>
    <row r="51" spans="1:22" ht="11.5">
      <c r="A51" s="19"/>
      <c r="B51" s="7"/>
      <c r="C51" s="56"/>
      <c r="D51" s="57"/>
      <c r="E51" s="7"/>
      <c r="F51" s="57"/>
      <c r="G51" s="57"/>
      <c r="H51" s="57"/>
      <c r="I51" s="57"/>
      <c r="J51" s="65"/>
      <c r="K51" s="60"/>
      <c r="L51" s="7"/>
      <c r="M51" s="7"/>
      <c r="N51" s="7"/>
      <c r="O51" s="7"/>
      <c r="P51" s="7"/>
      <c r="Q51" s="17"/>
      <c r="R51" s="31"/>
      <c r="S51" s="31"/>
      <c r="T51" s="8"/>
      <c r="V51" s="1"/>
    </row>
    <row r="52" spans="1:22" ht="11.5">
      <c r="V52" s="1"/>
    </row>
    <row r="53" spans="1:22" ht="11.5">
      <c r="V53" s="1"/>
    </row>
    <row r="54" spans="1:22" ht="11.5">
      <c r="V54" s="1"/>
    </row>
    <row r="55" spans="1:22" ht="11.5">
      <c r="V55" s="1"/>
    </row>
    <row r="56" spans="1:22" ht="11.5">
      <c r="V56" s="1"/>
    </row>
    <row r="57" spans="1:22" ht="11.5">
      <c r="V57" s="1"/>
    </row>
    <row r="58" spans="1:22" ht="11.5">
      <c r="V58" s="1"/>
    </row>
    <row r="59" spans="1:22" ht="11.5">
      <c r="V59" s="1"/>
    </row>
    <row r="60" spans="1:22" ht="11.5">
      <c r="V60" s="1"/>
    </row>
    <row r="61" spans="1:22" ht="11.5">
      <c r="V61" s="1"/>
    </row>
    <row r="62" spans="1:22" ht="11.5">
      <c r="V62" s="1"/>
    </row>
    <row r="63" spans="1:22" ht="11.5">
      <c r="V63" s="1"/>
    </row>
    <row r="64" spans="1:22" ht="11.5">
      <c r="V64" s="1"/>
    </row>
    <row r="65" spans="22:22" ht="12.65" customHeight="1">
      <c r="V65" s="1"/>
    </row>
    <row r="66" spans="22:22" ht="12.65" customHeight="1">
      <c r="V66" s="1"/>
    </row>
    <row r="67" spans="22:22" ht="12.65" customHeight="1">
      <c r="V67" s="1"/>
    </row>
    <row r="68" spans="22:22" ht="12.65" customHeight="1">
      <c r="V68" s="1"/>
    </row>
    <row r="69" spans="22:22" ht="12.65" customHeight="1">
      <c r="V69" s="1"/>
    </row>
    <row r="70" spans="22:22" ht="12.65" customHeight="1">
      <c r="V70" s="1"/>
    </row>
    <row r="71" spans="22:22" ht="12.65" customHeight="1">
      <c r="V71" s="1"/>
    </row>
    <row r="72" spans="22:22" ht="12.65" customHeight="1">
      <c r="V72" s="1"/>
    </row>
    <row r="73" spans="22:22" ht="12.65" customHeight="1">
      <c r="V73" s="1"/>
    </row>
    <row r="74" spans="22:22" ht="12.65" customHeight="1">
      <c r="V74" s="1"/>
    </row>
    <row r="75" spans="22:22" ht="12.65" customHeight="1">
      <c r="V75" s="1"/>
    </row>
    <row r="76" spans="22:22" ht="12.65" customHeight="1">
      <c r="V76" s="1"/>
    </row>
  </sheetData>
  <autoFilter ref="A7:Y51" xr:uid="{00000000-0009-0000-0000-000001000000}"/>
  <phoneticPr fontId="0" type="noConversion"/>
  <pageMargins left="0.47244094488188981" right="0" top="0.23622047244094491" bottom="0.28000000000000003" header="0.15748031496062992" footer="0.15748031496062992"/>
  <pageSetup paperSize="9" scale="90" fitToHeight="0" orientation="portrait" copies="4" r:id="rId1"/>
  <headerFooter alignWithMargins="0">
    <oddFooter>&amp;R&amp;"Tahoma,Normal"&amp;9Page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C9BDE-1772-4600-84CB-26887B8226D9}">
  <dimension ref="A1:Z85"/>
  <sheetViews>
    <sheetView topLeftCell="I1" workbookViewId="0">
      <selection activeCell="W1" sqref="W1"/>
    </sheetView>
  </sheetViews>
  <sheetFormatPr baseColWidth="10" defaultRowHeight="13"/>
  <cols>
    <col min="16" max="16" width="9" bestFit="1" customWidth="1"/>
    <col min="18" max="18" width="8.86328125" bestFit="1" customWidth="1"/>
    <col min="19" max="19" width="16.54296875" bestFit="1" customWidth="1"/>
    <col min="20" max="20" width="7.86328125" customWidth="1"/>
    <col min="23" max="23" width="9" bestFit="1" customWidth="1"/>
    <col min="25" max="25" width="8.86328125" bestFit="1" customWidth="1"/>
    <col min="26" max="28" width="23.54296875" bestFit="1" customWidth="1"/>
  </cols>
  <sheetData>
    <row r="1" spans="1:26">
      <c r="A1" t="s">
        <v>14</v>
      </c>
      <c r="B1" t="s">
        <v>15</v>
      </c>
      <c r="C1" t="s">
        <v>29</v>
      </c>
      <c r="D1" t="s">
        <v>16</v>
      </c>
      <c r="E1" t="s">
        <v>30</v>
      </c>
      <c r="F1" t="s">
        <v>31</v>
      </c>
      <c r="G1" t="s">
        <v>17</v>
      </c>
      <c r="H1" t="s">
        <v>32</v>
      </c>
      <c r="I1" t="s">
        <v>18</v>
      </c>
      <c r="J1" t="s">
        <v>33</v>
      </c>
      <c r="K1" t="s">
        <v>34</v>
      </c>
      <c r="L1" t="s">
        <v>35</v>
      </c>
      <c r="M1" t="s">
        <v>19</v>
      </c>
      <c r="N1" t="s">
        <v>36</v>
      </c>
      <c r="P1" s="39" t="s">
        <v>29</v>
      </c>
      <c r="Q1" s="39" t="s">
        <v>31</v>
      </c>
      <c r="R1" s="39" t="s">
        <v>32</v>
      </c>
      <c r="S1" s="39" t="s">
        <v>16</v>
      </c>
      <c r="T1" t="s">
        <v>122</v>
      </c>
      <c r="W1" s="39" t="s">
        <v>31</v>
      </c>
      <c r="X1" s="39" t="s">
        <v>32</v>
      </c>
      <c r="Y1" s="39" t="s">
        <v>33</v>
      </c>
      <c r="Z1" t="s">
        <v>122</v>
      </c>
    </row>
    <row r="2" spans="1:26">
      <c r="A2" t="s">
        <v>37</v>
      </c>
      <c r="B2" t="s">
        <v>20</v>
      </c>
      <c r="C2" t="s">
        <v>25</v>
      </c>
      <c r="D2" t="s">
        <v>23</v>
      </c>
      <c r="F2">
        <v>0.8</v>
      </c>
      <c r="H2">
        <v>2.1</v>
      </c>
      <c r="J2" t="s">
        <v>28</v>
      </c>
      <c r="P2" t="s">
        <v>25</v>
      </c>
      <c r="Q2">
        <v>0.8</v>
      </c>
      <c r="R2">
        <v>2.1</v>
      </c>
      <c r="S2" t="s">
        <v>26</v>
      </c>
      <c r="T2">
        <v>2</v>
      </c>
      <c r="W2">
        <v>0.8</v>
      </c>
      <c r="X2">
        <v>2.1</v>
      </c>
      <c r="Y2" t="s">
        <v>28</v>
      </c>
      <c r="Z2">
        <v>67</v>
      </c>
    </row>
    <row r="3" spans="1:26">
      <c r="A3" t="s">
        <v>38</v>
      </c>
      <c r="B3" t="s">
        <v>20</v>
      </c>
      <c r="C3" t="s">
        <v>25</v>
      </c>
      <c r="D3" t="s">
        <v>23</v>
      </c>
      <c r="F3">
        <v>0.8</v>
      </c>
      <c r="H3">
        <v>2.1</v>
      </c>
      <c r="J3" t="s">
        <v>28</v>
      </c>
      <c r="P3" t="s">
        <v>25</v>
      </c>
      <c r="Q3">
        <v>0.8</v>
      </c>
      <c r="R3">
        <v>2.1</v>
      </c>
      <c r="S3" t="s">
        <v>27</v>
      </c>
      <c r="T3">
        <v>1</v>
      </c>
      <c r="W3">
        <v>0.8</v>
      </c>
      <c r="X3">
        <v>2.1</v>
      </c>
      <c r="Y3" t="s">
        <v>21</v>
      </c>
      <c r="Z3">
        <v>3</v>
      </c>
    </row>
    <row r="4" spans="1:26">
      <c r="A4" t="s">
        <v>39</v>
      </c>
      <c r="B4" t="s">
        <v>20</v>
      </c>
      <c r="C4" t="s">
        <v>25</v>
      </c>
      <c r="D4" t="s">
        <v>23</v>
      </c>
      <c r="F4">
        <v>0.8</v>
      </c>
      <c r="H4">
        <v>2.1</v>
      </c>
      <c r="J4" t="s">
        <v>28</v>
      </c>
      <c r="P4" t="s">
        <v>25</v>
      </c>
      <c r="Q4">
        <v>0.8</v>
      </c>
      <c r="R4">
        <v>2.1</v>
      </c>
      <c r="S4" t="s">
        <v>23</v>
      </c>
      <c r="T4">
        <v>65</v>
      </c>
      <c r="W4">
        <v>0.8</v>
      </c>
      <c r="X4">
        <v>2.1</v>
      </c>
      <c r="Y4" t="s">
        <v>121</v>
      </c>
      <c r="Z4">
        <v>1</v>
      </c>
    </row>
    <row r="5" spans="1:26">
      <c r="A5" t="s">
        <v>40</v>
      </c>
      <c r="B5" t="s">
        <v>20</v>
      </c>
      <c r="C5" t="s">
        <v>25</v>
      </c>
      <c r="D5" t="s">
        <v>23</v>
      </c>
      <c r="F5">
        <v>0.8</v>
      </c>
      <c r="H5">
        <v>2.1</v>
      </c>
      <c r="J5" t="s">
        <v>28</v>
      </c>
      <c r="P5" t="s">
        <v>25</v>
      </c>
      <c r="Q5">
        <v>2.7</v>
      </c>
      <c r="R5">
        <v>2.1</v>
      </c>
      <c r="S5" t="s">
        <v>24</v>
      </c>
      <c r="T5">
        <v>9</v>
      </c>
      <c r="W5">
        <v>2.7</v>
      </c>
      <c r="X5">
        <v>2.1</v>
      </c>
      <c r="Y5" t="s">
        <v>21</v>
      </c>
      <c r="Z5">
        <v>13</v>
      </c>
    </row>
    <row r="6" spans="1:26">
      <c r="A6" t="s">
        <v>41</v>
      </c>
      <c r="B6" t="s">
        <v>20</v>
      </c>
      <c r="C6" t="s">
        <v>25</v>
      </c>
      <c r="D6" t="s">
        <v>23</v>
      </c>
      <c r="F6">
        <v>0.8</v>
      </c>
      <c r="H6">
        <v>2.1</v>
      </c>
      <c r="J6" t="s">
        <v>28</v>
      </c>
      <c r="P6" t="s">
        <v>22</v>
      </c>
      <c r="Q6">
        <v>0.8</v>
      </c>
      <c r="R6">
        <v>2.1</v>
      </c>
      <c r="S6" t="s">
        <v>23</v>
      </c>
      <c r="T6">
        <v>3</v>
      </c>
      <c r="W6" t="s">
        <v>121</v>
      </c>
      <c r="X6" t="s">
        <v>121</v>
      </c>
      <c r="Y6" t="s">
        <v>121</v>
      </c>
    </row>
    <row r="7" spans="1:26">
      <c r="A7" t="s">
        <v>42</v>
      </c>
      <c r="B7" t="s">
        <v>20</v>
      </c>
      <c r="C7" t="s">
        <v>25</v>
      </c>
      <c r="D7" t="s">
        <v>23</v>
      </c>
      <c r="F7">
        <v>0.8</v>
      </c>
      <c r="H7">
        <v>2.1</v>
      </c>
      <c r="J7" t="s">
        <v>28</v>
      </c>
      <c r="P7" t="s">
        <v>22</v>
      </c>
      <c r="Q7">
        <v>2.7</v>
      </c>
      <c r="R7">
        <v>2.1</v>
      </c>
      <c r="S7" t="s">
        <v>24</v>
      </c>
      <c r="T7">
        <v>4</v>
      </c>
    </row>
    <row r="8" spans="1:26">
      <c r="A8" t="s">
        <v>43</v>
      </c>
      <c r="B8" t="s">
        <v>20</v>
      </c>
      <c r="C8" t="s">
        <v>25</v>
      </c>
      <c r="D8" t="s">
        <v>23</v>
      </c>
      <c r="F8">
        <v>0.8</v>
      </c>
      <c r="H8">
        <v>2.1</v>
      </c>
      <c r="J8" t="s">
        <v>28</v>
      </c>
      <c r="P8" t="s">
        <v>121</v>
      </c>
      <c r="Q8" t="s">
        <v>121</v>
      </c>
      <c r="R8" t="s">
        <v>121</v>
      </c>
      <c r="S8" t="s">
        <v>121</v>
      </c>
    </row>
    <row r="9" spans="1:26">
      <c r="A9" t="s">
        <v>44</v>
      </c>
      <c r="B9" t="s">
        <v>20</v>
      </c>
      <c r="C9" t="s">
        <v>25</v>
      </c>
      <c r="D9" t="s">
        <v>23</v>
      </c>
      <c r="F9">
        <v>0.8</v>
      </c>
      <c r="H9">
        <v>2.1</v>
      </c>
      <c r="J9" t="s">
        <v>28</v>
      </c>
    </row>
    <row r="10" spans="1:26">
      <c r="A10" t="s">
        <v>45</v>
      </c>
      <c r="B10" t="s">
        <v>20</v>
      </c>
      <c r="C10" t="s">
        <v>25</v>
      </c>
      <c r="D10" t="s">
        <v>23</v>
      </c>
      <c r="F10">
        <v>0.8</v>
      </c>
      <c r="H10">
        <v>2.1</v>
      </c>
      <c r="J10" t="s">
        <v>28</v>
      </c>
    </row>
    <row r="11" spans="1:26">
      <c r="A11" t="s">
        <v>46</v>
      </c>
      <c r="B11" t="s">
        <v>20</v>
      </c>
      <c r="C11" t="s">
        <v>25</v>
      </c>
      <c r="D11" t="s">
        <v>23</v>
      </c>
      <c r="F11">
        <v>0.8</v>
      </c>
      <c r="H11">
        <v>2.1</v>
      </c>
      <c r="J11" t="s">
        <v>28</v>
      </c>
    </row>
    <row r="12" spans="1:26">
      <c r="A12" t="s">
        <v>47</v>
      </c>
      <c r="B12" t="s">
        <v>20</v>
      </c>
      <c r="C12" t="s">
        <v>25</v>
      </c>
      <c r="D12" t="s">
        <v>23</v>
      </c>
      <c r="F12">
        <v>0.8</v>
      </c>
      <c r="H12">
        <v>2.1</v>
      </c>
      <c r="J12" t="s">
        <v>28</v>
      </c>
    </row>
    <row r="13" spans="1:26">
      <c r="A13" t="s">
        <v>48</v>
      </c>
      <c r="B13" t="s">
        <v>20</v>
      </c>
      <c r="C13" t="s">
        <v>25</v>
      </c>
      <c r="D13" t="s">
        <v>23</v>
      </c>
      <c r="F13">
        <v>0.8</v>
      </c>
      <c r="H13">
        <v>2.1</v>
      </c>
      <c r="J13" t="s">
        <v>28</v>
      </c>
    </row>
    <row r="14" spans="1:26">
      <c r="A14" t="s">
        <v>49</v>
      </c>
      <c r="B14" t="s">
        <v>20</v>
      </c>
      <c r="C14" t="s">
        <v>25</v>
      </c>
      <c r="D14" t="s">
        <v>23</v>
      </c>
      <c r="F14">
        <v>0.8</v>
      </c>
      <c r="H14">
        <v>2.1</v>
      </c>
      <c r="J14" t="s">
        <v>28</v>
      </c>
    </row>
    <row r="15" spans="1:26">
      <c r="A15" t="s">
        <v>50</v>
      </c>
      <c r="B15" t="s">
        <v>20</v>
      </c>
      <c r="C15" t="s">
        <v>25</v>
      </c>
      <c r="D15" t="s">
        <v>23</v>
      </c>
      <c r="F15">
        <v>0.8</v>
      </c>
      <c r="H15">
        <v>2.1</v>
      </c>
      <c r="J15" t="s">
        <v>28</v>
      </c>
    </row>
    <row r="16" spans="1:26">
      <c r="A16" t="s">
        <v>51</v>
      </c>
      <c r="B16" t="s">
        <v>20</v>
      </c>
      <c r="C16" t="s">
        <v>25</v>
      </c>
      <c r="D16" t="s">
        <v>23</v>
      </c>
      <c r="F16">
        <v>0.8</v>
      </c>
      <c r="H16">
        <v>2.1</v>
      </c>
      <c r="J16" t="s">
        <v>28</v>
      </c>
    </row>
    <row r="17" spans="1:10">
      <c r="A17" t="s">
        <v>52</v>
      </c>
      <c r="B17" t="s">
        <v>20</v>
      </c>
      <c r="C17" t="s">
        <v>25</v>
      </c>
      <c r="D17" t="s">
        <v>23</v>
      </c>
      <c r="F17">
        <v>0.8</v>
      </c>
      <c r="H17">
        <v>2.1</v>
      </c>
      <c r="J17" t="s">
        <v>28</v>
      </c>
    </row>
    <row r="18" spans="1:10">
      <c r="A18" t="s">
        <v>53</v>
      </c>
      <c r="B18" t="s">
        <v>20</v>
      </c>
      <c r="C18" t="s">
        <v>25</v>
      </c>
      <c r="D18" t="s">
        <v>23</v>
      </c>
      <c r="F18">
        <v>0.8</v>
      </c>
      <c r="H18">
        <v>2.1</v>
      </c>
      <c r="J18" t="s">
        <v>28</v>
      </c>
    </row>
    <row r="19" spans="1:10">
      <c r="A19" t="s">
        <v>54</v>
      </c>
      <c r="B19" t="s">
        <v>20</v>
      </c>
      <c r="C19" t="s">
        <v>25</v>
      </c>
      <c r="D19" t="s">
        <v>23</v>
      </c>
      <c r="F19">
        <v>0.8</v>
      </c>
      <c r="H19">
        <v>2.1</v>
      </c>
      <c r="J19" t="s">
        <v>28</v>
      </c>
    </row>
    <row r="20" spans="1:10">
      <c r="A20" t="s">
        <v>55</v>
      </c>
      <c r="B20" t="s">
        <v>20</v>
      </c>
      <c r="C20" t="s">
        <v>25</v>
      </c>
      <c r="D20" t="s">
        <v>23</v>
      </c>
      <c r="F20">
        <v>0.8</v>
      </c>
      <c r="H20">
        <v>2.1</v>
      </c>
      <c r="J20" t="s">
        <v>28</v>
      </c>
    </row>
    <row r="21" spans="1:10">
      <c r="A21" t="s">
        <v>56</v>
      </c>
      <c r="B21" t="s">
        <v>20</v>
      </c>
      <c r="C21" t="s">
        <v>25</v>
      </c>
      <c r="D21" t="s">
        <v>23</v>
      </c>
      <c r="F21">
        <v>0.8</v>
      </c>
      <c r="H21">
        <v>2.1</v>
      </c>
      <c r="J21" t="s">
        <v>28</v>
      </c>
    </row>
    <row r="22" spans="1:10">
      <c r="A22" t="s">
        <v>57</v>
      </c>
      <c r="B22" t="s">
        <v>20</v>
      </c>
      <c r="C22" t="s">
        <v>25</v>
      </c>
      <c r="D22" t="s">
        <v>23</v>
      </c>
      <c r="F22">
        <v>0.8</v>
      </c>
      <c r="H22">
        <v>2.1</v>
      </c>
      <c r="J22" t="s">
        <v>28</v>
      </c>
    </row>
    <row r="23" spans="1:10">
      <c r="A23" t="s">
        <v>58</v>
      </c>
      <c r="B23" t="s">
        <v>20</v>
      </c>
      <c r="C23" t="s">
        <v>25</v>
      </c>
      <c r="D23" t="s">
        <v>23</v>
      </c>
      <c r="F23">
        <v>0.8</v>
      </c>
      <c r="H23">
        <v>2.1</v>
      </c>
      <c r="J23" t="s">
        <v>28</v>
      </c>
    </row>
    <row r="24" spans="1:10">
      <c r="A24" t="s">
        <v>59</v>
      </c>
      <c r="B24" t="s">
        <v>20</v>
      </c>
      <c r="C24" t="s">
        <v>25</v>
      </c>
      <c r="D24" t="s">
        <v>23</v>
      </c>
      <c r="F24">
        <v>0.8</v>
      </c>
      <c r="H24">
        <v>2.1</v>
      </c>
      <c r="J24" t="s">
        <v>28</v>
      </c>
    </row>
    <row r="25" spans="1:10">
      <c r="A25" t="s">
        <v>60</v>
      </c>
      <c r="B25" t="s">
        <v>20</v>
      </c>
      <c r="C25" t="s">
        <v>25</v>
      </c>
      <c r="D25" t="s">
        <v>23</v>
      </c>
      <c r="F25">
        <v>0.8</v>
      </c>
      <c r="H25">
        <v>2.1</v>
      </c>
      <c r="J25" t="s">
        <v>28</v>
      </c>
    </row>
    <row r="26" spans="1:10">
      <c r="A26" t="s">
        <v>61</v>
      </c>
      <c r="B26" t="s">
        <v>20</v>
      </c>
      <c r="C26" t="s">
        <v>25</v>
      </c>
      <c r="D26" t="s">
        <v>23</v>
      </c>
      <c r="F26">
        <v>0.8</v>
      </c>
      <c r="H26">
        <v>2.1</v>
      </c>
      <c r="J26" t="s">
        <v>28</v>
      </c>
    </row>
    <row r="27" spans="1:10">
      <c r="A27" t="s">
        <v>62</v>
      </c>
      <c r="B27" t="s">
        <v>20</v>
      </c>
      <c r="C27" t="s">
        <v>25</v>
      </c>
      <c r="D27" t="s">
        <v>23</v>
      </c>
      <c r="F27">
        <v>0.8</v>
      </c>
      <c r="H27">
        <v>2.1</v>
      </c>
      <c r="J27" t="s">
        <v>28</v>
      </c>
    </row>
    <row r="28" spans="1:10">
      <c r="A28" t="s">
        <v>63</v>
      </c>
      <c r="B28" t="s">
        <v>20</v>
      </c>
      <c r="C28" t="s">
        <v>25</v>
      </c>
      <c r="D28" t="s">
        <v>23</v>
      </c>
      <c r="F28">
        <v>0.8</v>
      </c>
      <c r="H28">
        <v>2.1</v>
      </c>
      <c r="J28" t="s">
        <v>28</v>
      </c>
    </row>
    <row r="29" spans="1:10">
      <c r="A29" t="s">
        <v>64</v>
      </c>
      <c r="B29" t="s">
        <v>20</v>
      </c>
      <c r="C29" t="s">
        <v>25</v>
      </c>
      <c r="D29" t="s">
        <v>23</v>
      </c>
      <c r="F29">
        <v>0.8</v>
      </c>
      <c r="H29">
        <v>2.1</v>
      </c>
      <c r="J29" t="s">
        <v>28</v>
      </c>
    </row>
    <row r="30" spans="1:10">
      <c r="A30" t="s">
        <v>65</v>
      </c>
      <c r="B30" t="s">
        <v>20</v>
      </c>
      <c r="C30" t="s">
        <v>25</v>
      </c>
      <c r="D30" t="s">
        <v>23</v>
      </c>
      <c r="F30">
        <v>0.8</v>
      </c>
      <c r="H30">
        <v>2.1</v>
      </c>
      <c r="J30" t="s">
        <v>28</v>
      </c>
    </row>
    <row r="31" spans="1:10">
      <c r="A31" t="s">
        <v>66</v>
      </c>
      <c r="B31" t="s">
        <v>20</v>
      </c>
      <c r="C31" t="s">
        <v>25</v>
      </c>
      <c r="D31" t="s">
        <v>23</v>
      </c>
      <c r="F31">
        <v>0.8</v>
      </c>
      <c r="H31">
        <v>2.1</v>
      </c>
      <c r="J31" t="s">
        <v>28</v>
      </c>
    </row>
    <row r="32" spans="1:10">
      <c r="A32" t="s">
        <v>67</v>
      </c>
      <c r="B32" t="s">
        <v>20</v>
      </c>
      <c r="C32" t="s">
        <v>25</v>
      </c>
      <c r="D32" t="s">
        <v>23</v>
      </c>
      <c r="F32">
        <v>0.8</v>
      </c>
      <c r="H32">
        <v>2.1</v>
      </c>
      <c r="J32" t="s">
        <v>28</v>
      </c>
    </row>
    <row r="33" spans="1:10">
      <c r="A33" t="s">
        <v>68</v>
      </c>
      <c r="B33" t="s">
        <v>20</v>
      </c>
      <c r="C33" t="s">
        <v>25</v>
      </c>
      <c r="D33" t="s">
        <v>23</v>
      </c>
      <c r="F33">
        <v>0.8</v>
      </c>
      <c r="H33">
        <v>2.1</v>
      </c>
      <c r="J33" t="s">
        <v>28</v>
      </c>
    </row>
    <row r="34" spans="1:10">
      <c r="A34" t="s">
        <v>69</v>
      </c>
      <c r="B34" t="s">
        <v>20</v>
      </c>
      <c r="C34" t="s">
        <v>25</v>
      </c>
      <c r="D34" t="s">
        <v>23</v>
      </c>
      <c r="F34">
        <v>0.8</v>
      </c>
      <c r="H34">
        <v>2.1</v>
      </c>
      <c r="J34" t="s">
        <v>28</v>
      </c>
    </row>
    <row r="35" spans="1:10">
      <c r="A35" t="s">
        <v>70</v>
      </c>
      <c r="B35" t="s">
        <v>20</v>
      </c>
      <c r="C35" t="s">
        <v>25</v>
      </c>
      <c r="D35" t="s">
        <v>23</v>
      </c>
      <c r="F35">
        <v>0.8</v>
      </c>
      <c r="H35">
        <v>2.1</v>
      </c>
      <c r="J35" t="s">
        <v>28</v>
      </c>
    </row>
    <row r="36" spans="1:10">
      <c r="A36" t="s">
        <v>71</v>
      </c>
      <c r="B36" t="s">
        <v>20</v>
      </c>
      <c r="C36" t="s">
        <v>25</v>
      </c>
      <c r="D36" t="s">
        <v>23</v>
      </c>
      <c r="F36">
        <v>0.8</v>
      </c>
      <c r="H36">
        <v>2.1</v>
      </c>
      <c r="J36" t="s">
        <v>28</v>
      </c>
    </row>
    <row r="37" spans="1:10">
      <c r="A37" t="s">
        <v>72</v>
      </c>
      <c r="B37" t="s">
        <v>20</v>
      </c>
      <c r="C37" t="s">
        <v>25</v>
      </c>
      <c r="D37" t="s">
        <v>23</v>
      </c>
      <c r="F37">
        <v>0.8</v>
      </c>
      <c r="H37">
        <v>2.1</v>
      </c>
      <c r="J37" t="s">
        <v>28</v>
      </c>
    </row>
    <row r="38" spans="1:10">
      <c r="A38" t="s">
        <v>73</v>
      </c>
      <c r="B38" t="s">
        <v>20</v>
      </c>
      <c r="C38" t="s">
        <v>25</v>
      </c>
      <c r="D38" t="s">
        <v>23</v>
      </c>
      <c r="F38">
        <v>0.8</v>
      </c>
      <c r="H38">
        <v>2.1</v>
      </c>
      <c r="J38" t="s">
        <v>28</v>
      </c>
    </row>
    <row r="39" spans="1:10">
      <c r="A39" t="s">
        <v>74</v>
      </c>
      <c r="B39" t="s">
        <v>20</v>
      </c>
      <c r="C39" t="s">
        <v>25</v>
      </c>
      <c r="D39" t="s">
        <v>23</v>
      </c>
      <c r="F39">
        <v>0.8</v>
      </c>
      <c r="H39">
        <v>2.1</v>
      </c>
      <c r="J39" t="s">
        <v>28</v>
      </c>
    </row>
    <row r="40" spans="1:10">
      <c r="A40" t="s">
        <v>75</v>
      </c>
      <c r="B40" t="s">
        <v>20</v>
      </c>
      <c r="C40" t="s">
        <v>25</v>
      </c>
      <c r="D40" t="s">
        <v>23</v>
      </c>
      <c r="F40">
        <v>0.8</v>
      </c>
      <c r="H40">
        <v>2.1</v>
      </c>
      <c r="J40" t="s">
        <v>28</v>
      </c>
    </row>
    <row r="41" spans="1:10">
      <c r="A41" t="s">
        <v>76</v>
      </c>
      <c r="B41" t="s">
        <v>20</v>
      </c>
      <c r="C41" t="s">
        <v>25</v>
      </c>
      <c r="D41" t="s">
        <v>23</v>
      </c>
      <c r="F41">
        <v>0.8</v>
      </c>
      <c r="H41">
        <v>2.1</v>
      </c>
      <c r="J41" t="s">
        <v>28</v>
      </c>
    </row>
    <row r="42" spans="1:10">
      <c r="A42" t="s">
        <v>77</v>
      </c>
      <c r="B42" t="s">
        <v>20</v>
      </c>
      <c r="C42" t="s">
        <v>25</v>
      </c>
      <c r="D42" t="s">
        <v>23</v>
      </c>
      <c r="F42">
        <v>0.8</v>
      </c>
      <c r="H42">
        <v>2.1</v>
      </c>
      <c r="J42" t="s">
        <v>28</v>
      </c>
    </row>
    <row r="43" spans="1:10">
      <c r="A43" t="s">
        <v>78</v>
      </c>
      <c r="B43" t="s">
        <v>20</v>
      </c>
      <c r="C43" t="s">
        <v>25</v>
      </c>
      <c r="D43" t="s">
        <v>23</v>
      </c>
      <c r="F43">
        <v>0.8</v>
      </c>
      <c r="H43">
        <v>2.1</v>
      </c>
      <c r="J43" t="s">
        <v>28</v>
      </c>
    </row>
    <row r="44" spans="1:10">
      <c r="A44" t="s">
        <v>79</v>
      </c>
      <c r="B44" t="s">
        <v>20</v>
      </c>
      <c r="C44" t="s">
        <v>25</v>
      </c>
      <c r="D44" t="s">
        <v>23</v>
      </c>
      <c r="F44">
        <v>0.8</v>
      </c>
      <c r="H44">
        <v>2.1</v>
      </c>
      <c r="J44" t="s">
        <v>28</v>
      </c>
    </row>
    <row r="45" spans="1:10">
      <c r="A45" t="s">
        <v>80</v>
      </c>
      <c r="B45" t="s">
        <v>20</v>
      </c>
      <c r="C45" t="s">
        <v>25</v>
      </c>
      <c r="D45" t="s">
        <v>23</v>
      </c>
      <c r="F45">
        <v>0.8</v>
      </c>
      <c r="H45">
        <v>2.1</v>
      </c>
      <c r="J45" t="s">
        <v>28</v>
      </c>
    </row>
    <row r="46" spans="1:10">
      <c r="A46" t="s">
        <v>81</v>
      </c>
      <c r="B46" t="s">
        <v>20</v>
      </c>
      <c r="C46" t="s">
        <v>25</v>
      </c>
      <c r="D46" t="s">
        <v>23</v>
      </c>
      <c r="F46">
        <v>0.8</v>
      </c>
      <c r="H46">
        <v>2.1</v>
      </c>
      <c r="J46" t="s">
        <v>28</v>
      </c>
    </row>
    <row r="47" spans="1:10">
      <c r="A47" t="s">
        <v>82</v>
      </c>
      <c r="B47" t="s">
        <v>20</v>
      </c>
      <c r="C47" t="s">
        <v>25</v>
      </c>
      <c r="D47" t="s">
        <v>23</v>
      </c>
      <c r="F47">
        <v>0.8</v>
      </c>
      <c r="H47">
        <v>2.1</v>
      </c>
      <c r="J47" t="s">
        <v>28</v>
      </c>
    </row>
    <row r="48" spans="1:10">
      <c r="A48" t="s">
        <v>83</v>
      </c>
      <c r="B48" t="s">
        <v>20</v>
      </c>
      <c r="C48" t="s">
        <v>25</v>
      </c>
      <c r="D48" t="s">
        <v>23</v>
      </c>
      <c r="F48">
        <v>0.8</v>
      </c>
      <c r="H48">
        <v>2.1</v>
      </c>
      <c r="J48" t="s">
        <v>28</v>
      </c>
    </row>
    <row r="49" spans="1:10">
      <c r="A49" t="s">
        <v>84</v>
      </c>
      <c r="B49" t="s">
        <v>20</v>
      </c>
      <c r="C49" t="s">
        <v>25</v>
      </c>
      <c r="D49" t="s">
        <v>23</v>
      </c>
      <c r="F49">
        <v>0.8</v>
      </c>
      <c r="H49">
        <v>2.1</v>
      </c>
      <c r="J49" t="s">
        <v>28</v>
      </c>
    </row>
    <row r="50" spans="1:10">
      <c r="A50" t="s">
        <v>85</v>
      </c>
      <c r="B50" t="s">
        <v>20</v>
      </c>
      <c r="C50" t="s">
        <v>25</v>
      </c>
      <c r="D50" t="s">
        <v>23</v>
      </c>
      <c r="F50">
        <v>0.8</v>
      </c>
      <c r="H50">
        <v>2.1</v>
      </c>
      <c r="J50" t="s">
        <v>28</v>
      </c>
    </row>
    <row r="51" spans="1:10">
      <c r="A51" t="s">
        <v>86</v>
      </c>
      <c r="B51" t="s">
        <v>20</v>
      </c>
      <c r="C51" t="s">
        <v>25</v>
      </c>
      <c r="D51" t="s">
        <v>23</v>
      </c>
      <c r="F51">
        <v>0.8</v>
      </c>
      <c r="H51">
        <v>2.1</v>
      </c>
      <c r="J51" t="s">
        <v>28</v>
      </c>
    </row>
    <row r="52" spans="1:10">
      <c r="A52" t="s">
        <v>87</v>
      </c>
      <c r="B52" t="s">
        <v>20</v>
      </c>
      <c r="C52" t="s">
        <v>25</v>
      </c>
      <c r="D52" t="s">
        <v>23</v>
      </c>
      <c r="F52">
        <v>0.8</v>
      </c>
      <c r="H52">
        <v>2.1</v>
      </c>
      <c r="J52" t="s">
        <v>28</v>
      </c>
    </row>
    <row r="53" spans="1:10">
      <c r="A53" t="s">
        <v>88</v>
      </c>
      <c r="B53" t="s">
        <v>20</v>
      </c>
      <c r="C53" t="s">
        <v>25</v>
      </c>
      <c r="D53" t="s">
        <v>23</v>
      </c>
      <c r="F53">
        <v>0.8</v>
      </c>
      <c r="H53">
        <v>2.1</v>
      </c>
      <c r="J53" t="s">
        <v>28</v>
      </c>
    </row>
    <row r="54" spans="1:10">
      <c r="A54" t="s">
        <v>89</v>
      </c>
      <c r="B54" t="s">
        <v>20</v>
      </c>
      <c r="C54" t="s">
        <v>25</v>
      </c>
      <c r="D54" t="s">
        <v>23</v>
      </c>
      <c r="F54">
        <v>0.8</v>
      </c>
      <c r="H54">
        <v>2.1</v>
      </c>
      <c r="J54" t="s">
        <v>28</v>
      </c>
    </row>
    <row r="55" spans="1:10">
      <c r="A55" t="s">
        <v>90</v>
      </c>
      <c r="B55" t="s">
        <v>20</v>
      </c>
      <c r="C55" t="s">
        <v>25</v>
      </c>
      <c r="D55" t="s">
        <v>23</v>
      </c>
      <c r="F55">
        <v>0.8</v>
      </c>
      <c r="H55">
        <v>2.1</v>
      </c>
      <c r="J55" t="s">
        <v>28</v>
      </c>
    </row>
    <row r="56" spans="1:10">
      <c r="A56" t="s">
        <v>91</v>
      </c>
      <c r="B56" t="s">
        <v>20</v>
      </c>
      <c r="C56" t="s">
        <v>25</v>
      </c>
      <c r="D56" t="s">
        <v>23</v>
      </c>
      <c r="F56">
        <v>0.8</v>
      </c>
      <c r="H56">
        <v>2.1</v>
      </c>
      <c r="J56" t="s">
        <v>28</v>
      </c>
    </row>
    <row r="57" spans="1:10">
      <c r="A57" t="s">
        <v>92</v>
      </c>
      <c r="B57" t="s">
        <v>20</v>
      </c>
      <c r="C57" t="s">
        <v>25</v>
      </c>
      <c r="D57" t="s">
        <v>23</v>
      </c>
      <c r="F57">
        <v>0.8</v>
      </c>
      <c r="H57">
        <v>2.1</v>
      </c>
      <c r="J57" t="s">
        <v>28</v>
      </c>
    </row>
    <row r="58" spans="1:10">
      <c r="A58" t="s">
        <v>93</v>
      </c>
      <c r="B58" t="s">
        <v>20</v>
      </c>
      <c r="C58" t="s">
        <v>25</v>
      </c>
      <c r="D58" t="s">
        <v>23</v>
      </c>
      <c r="F58">
        <v>0.8</v>
      </c>
      <c r="H58">
        <v>2.1</v>
      </c>
      <c r="J58" t="s">
        <v>28</v>
      </c>
    </row>
    <row r="59" spans="1:10">
      <c r="A59" t="s">
        <v>94</v>
      </c>
      <c r="B59" t="s">
        <v>20</v>
      </c>
      <c r="C59" t="s">
        <v>25</v>
      </c>
      <c r="D59" t="s">
        <v>23</v>
      </c>
      <c r="F59">
        <v>0.8</v>
      </c>
      <c r="H59">
        <v>2.1</v>
      </c>
      <c r="J59" t="s">
        <v>28</v>
      </c>
    </row>
    <row r="60" spans="1:10">
      <c r="A60" t="s">
        <v>95</v>
      </c>
      <c r="B60" t="s">
        <v>20</v>
      </c>
      <c r="C60" t="s">
        <v>25</v>
      </c>
      <c r="D60" t="s">
        <v>23</v>
      </c>
      <c r="F60">
        <v>0.8</v>
      </c>
      <c r="H60">
        <v>2.1</v>
      </c>
      <c r="J60" t="s">
        <v>28</v>
      </c>
    </row>
    <row r="61" spans="1:10">
      <c r="A61" t="s">
        <v>96</v>
      </c>
      <c r="B61" t="s">
        <v>20</v>
      </c>
      <c r="C61" t="s">
        <v>25</v>
      </c>
      <c r="D61" t="s">
        <v>23</v>
      </c>
      <c r="F61">
        <v>0.8</v>
      </c>
      <c r="H61">
        <v>2.1</v>
      </c>
      <c r="J61" t="s">
        <v>28</v>
      </c>
    </row>
    <row r="62" spans="1:10">
      <c r="A62" t="s">
        <v>97</v>
      </c>
      <c r="B62" t="s">
        <v>20</v>
      </c>
      <c r="C62" t="s">
        <v>25</v>
      </c>
      <c r="D62" t="s">
        <v>23</v>
      </c>
      <c r="F62">
        <v>0.8</v>
      </c>
      <c r="H62">
        <v>2.1</v>
      </c>
      <c r="J62" t="s">
        <v>28</v>
      </c>
    </row>
    <row r="63" spans="1:10">
      <c r="A63" t="s">
        <v>98</v>
      </c>
      <c r="B63" t="s">
        <v>20</v>
      </c>
      <c r="C63" t="s">
        <v>25</v>
      </c>
      <c r="D63" t="s">
        <v>27</v>
      </c>
      <c r="F63">
        <v>0.8</v>
      </c>
      <c r="H63">
        <v>2.1</v>
      </c>
    </row>
    <row r="64" spans="1:10">
      <c r="A64" t="s">
        <v>99</v>
      </c>
      <c r="B64" t="s">
        <v>20</v>
      </c>
      <c r="C64" t="s">
        <v>25</v>
      </c>
      <c r="D64" t="s">
        <v>23</v>
      </c>
      <c r="F64">
        <v>0.8</v>
      </c>
      <c r="H64">
        <v>2.1</v>
      </c>
      <c r="J64" t="s">
        <v>28</v>
      </c>
    </row>
    <row r="65" spans="1:10">
      <c r="A65" t="s">
        <v>100</v>
      </c>
      <c r="B65" t="s">
        <v>20</v>
      </c>
      <c r="C65" t="s">
        <v>25</v>
      </c>
      <c r="D65" t="s">
        <v>26</v>
      </c>
      <c r="F65">
        <v>0.8</v>
      </c>
      <c r="H65">
        <v>2.1</v>
      </c>
      <c r="J65" t="s">
        <v>28</v>
      </c>
    </row>
    <row r="66" spans="1:10">
      <c r="A66" t="s">
        <v>101</v>
      </c>
      <c r="B66" t="s">
        <v>20</v>
      </c>
      <c r="C66" t="s">
        <v>25</v>
      </c>
      <c r="D66" t="s">
        <v>26</v>
      </c>
      <c r="F66">
        <v>0.8</v>
      </c>
      <c r="H66">
        <v>2.1</v>
      </c>
      <c r="J66" t="s">
        <v>28</v>
      </c>
    </row>
    <row r="67" spans="1:10">
      <c r="A67" t="s">
        <v>102</v>
      </c>
      <c r="B67" t="s">
        <v>20</v>
      </c>
      <c r="C67" t="s">
        <v>25</v>
      </c>
      <c r="D67" t="s">
        <v>23</v>
      </c>
      <c r="F67">
        <v>0.8</v>
      </c>
      <c r="H67">
        <v>2.1</v>
      </c>
      <c r="J67" t="s">
        <v>21</v>
      </c>
    </row>
    <row r="68" spans="1:10">
      <c r="A68" t="s">
        <v>103</v>
      </c>
      <c r="B68" t="s">
        <v>20</v>
      </c>
      <c r="C68" t="s">
        <v>25</v>
      </c>
      <c r="D68" t="s">
        <v>23</v>
      </c>
      <c r="F68">
        <v>0.8</v>
      </c>
      <c r="H68">
        <v>2.1</v>
      </c>
      <c r="J68" t="s">
        <v>21</v>
      </c>
    </row>
    <row r="69" spans="1:10">
      <c r="A69" t="s">
        <v>104</v>
      </c>
      <c r="B69" t="s">
        <v>20</v>
      </c>
      <c r="C69" t="s">
        <v>25</v>
      </c>
      <c r="D69" t="s">
        <v>23</v>
      </c>
      <c r="F69">
        <v>0.8</v>
      </c>
      <c r="H69">
        <v>2.1</v>
      </c>
      <c r="J69" t="s">
        <v>21</v>
      </c>
    </row>
    <row r="70" spans="1:10">
      <c r="A70" t="s">
        <v>105</v>
      </c>
      <c r="B70" t="s">
        <v>20</v>
      </c>
      <c r="C70" t="s">
        <v>25</v>
      </c>
      <c r="D70" t="s">
        <v>24</v>
      </c>
      <c r="F70">
        <v>2.7</v>
      </c>
      <c r="H70">
        <v>2.1</v>
      </c>
      <c r="J70" t="s">
        <v>21</v>
      </c>
    </row>
    <row r="71" spans="1:10">
      <c r="A71" t="s">
        <v>106</v>
      </c>
      <c r="B71" t="s">
        <v>20</v>
      </c>
      <c r="C71" t="s">
        <v>25</v>
      </c>
      <c r="D71" t="s">
        <v>24</v>
      </c>
      <c r="F71">
        <v>2.7</v>
      </c>
      <c r="H71">
        <v>2.1</v>
      </c>
      <c r="J71" t="s">
        <v>21</v>
      </c>
    </row>
    <row r="72" spans="1:10">
      <c r="A72" t="s">
        <v>107</v>
      </c>
      <c r="B72" t="s">
        <v>20</v>
      </c>
      <c r="C72" t="s">
        <v>25</v>
      </c>
      <c r="D72" t="s">
        <v>24</v>
      </c>
      <c r="F72">
        <v>2.7</v>
      </c>
      <c r="H72">
        <v>2.1</v>
      </c>
      <c r="J72" t="s">
        <v>21</v>
      </c>
    </row>
    <row r="73" spans="1:10">
      <c r="A73" t="s">
        <v>108</v>
      </c>
      <c r="B73" t="s">
        <v>20</v>
      </c>
      <c r="C73" t="s">
        <v>25</v>
      </c>
      <c r="D73" t="s">
        <v>24</v>
      </c>
      <c r="F73">
        <v>2.7</v>
      </c>
      <c r="H73">
        <v>2.1</v>
      </c>
      <c r="J73" t="s">
        <v>21</v>
      </c>
    </row>
    <row r="74" spans="1:10">
      <c r="A74" t="s">
        <v>109</v>
      </c>
      <c r="B74" t="s">
        <v>20</v>
      </c>
      <c r="C74" t="s">
        <v>25</v>
      </c>
      <c r="D74" t="s">
        <v>24</v>
      </c>
      <c r="F74">
        <v>2.7</v>
      </c>
      <c r="H74">
        <v>2.1</v>
      </c>
      <c r="J74" t="s">
        <v>21</v>
      </c>
    </row>
    <row r="75" spans="1:10">
      <c r="A75" t="s">
        <v>110</v>
      </c>
      <c r="B75" t="s">
        <v>20</v>
      </c>
      <c r="C75" t="s">
        <v>25</v>
      </c>
      <c r="D75" t="s">
        <v>24</v>
      </c>
      <c r="F75">
        <v>2.7</v>
      </c>
      <c r="H75">
        <v>2.1</v>
      </c>
      <c r="J75" t="s">
        <v>21</v>
      </c>
    </row>
    <row r="76" spans="1:10">
      <c r="A76" t="s">
        <v>111</v>
      </c>
      <c r="B76" t="s">
        <v>20</v>
      </c>
      <c r="C76" t="s">
        <v>25</v>
      </c>
      <c r="D76" t="s">
        <v>24</v>
      </c>
      <c r="F76">
        <v>2.7</v>
      </c>
      <c r="H76">
        <v>2.1</v>
      </c>
      <c r="J76" t="s">
        <v>21</v>
      </c>
    </row>
    <row r="77" spans="1:10">
      <c r="A77" t="s">
        <v>112</v>
      </c>
      <c r="B77" t="s">
        <v>20</v>
      </c>
      <c r="C77" t="s">
        <v>25</v>
      </c>
      <c r="D77" t="s">
        <v>24</v>
      </c>
      <c r="F77">
        <v>2.7</v>
      </c>
      <c r="H77">
        <v>2.1</v>
      </c>
      <c r="J77" t="s">
        <v>21</v>
      </c>
    </row>
    <row r="78" spans="1:10">
      <c r="A78" t="s">
        <v>113</v>
      </c>
      <c r="B78" t="s">
        <v>20</v>
      </c>
      <c r="C78" t="s">
        <v>25</v>
      </c>
      <c r="D78" t="s">
        <v>24</v>
      </c>
      <c r="F78">
        <v>2.7</v>
      </c>
      <c r="H78">
        <v>2.1</v>
      </c>
      <c r="J78" t="s">
        <v>21</v>
      </c>
    </row>
    <row r="79" spans="1:10">
      <c r="A79" t="s">
        <v>114</v>
      </c>
      <c r="B79" t="s">
        <v>20</v>
      </c>
      <c r="C79" t="s">
        <v>22</v>
      </c>
      <c r="D79" t="s">
        <v>24</v>
      </c>
      <c r="F79">
        <v>2.7</v>
      </c>
      <c r="H79">
        <v>2.1</v>
      </c>
      <c r="J79" t="s">
        <v>21</v>
      </c>
    </row>
    <row r="80" spans="1:10">
      <c r="A80" t="s">
        <v>115</v>
      </c>
      <c r="B80" t="s">
        <v>20</v>
      </c>
      <c r="C80" t="s">
        <v>22</v>
      </c>
      <c r="D80" t="s">
        <v>24</v>
      </c>
      <c r="F80">
        <v>2.7</v>
      </c>
      <c r="H80">
        <v>2.1</v>
      </c>
      <c r="J80" t="s">
        <v>21</v>
      </c>
    </row>
    <row r="81" spans="1:10">
      <c r="A81" t="s">
        <v>116</v>
      </c>
      <c r="B81" t="s">
        <v>20</v>
      </c>
      <c r="C81" t="s">
        <v>22</v>
      </c>
      <c r="D81" t="s">
        <v>24</v>
      </c>
      <c r="F81">
        <v>2.7</v>
      </c>
      <c r="H81">
        <v>2.1</v>
      </c>
      <c r="J81" t="s">
        <v>21</v>
      </c>
    </row>
    <row r="82" spans="1:10">
      <c r="A82" t="s">
        <v>117</v>
      </c>
      <c r="B82" t="s">
        <v>20</v>
      </c>
      <c r="C82" t="s">
        <v>22</v>
      </c>
      <c r="D82" t="s">
        <v>24</v>
      </c>
      <c r="F82">
        <v>2.7</v>
      </c>
      <c r="H82">
        <v>2.1</v>
      </c>
      <c r="J82" t="s">
        <v>21</v>
      </c>
    </row>
    <row r="83" spans="1:10">
      <c r="A83" t="s">
        <v>118</v>
      </c>
      <c r="B83" t="s">
        <v>20</v>
      </c>
      <c r="C83" t="s">
        <v>22</v>
      </c>
      <c r="D83" t="s">
        <v>23</v>
      </c>
      <c r="F83">
        <v>0.8</v>
      </c>
      <c r="H83">
        <v>2.1</v>
      </c>
      <c r="J83" t="s">
        <v>28</v>
      </c>
    </row>
    <row r="84" spans="1:10">
      <c r="A84" t="s">
        <v>119</v>
      </c>
      <c r="B84" t="s">
        <v>20</v>
      </c>
      <c r="C84" t="s">
        <v>22</v>
      </c>
      <c r="D84" t="s">
        <v>23</v>
      </c>
      <c r="F84">
        <v>0.8</v>
      </c>
      <c r="H84">
        <v>2.1</v>
      </c>
      <c r="J84" t="s">
        <v>28</v>
      </c>
    </row>
    <row r="85" spans="1:10">
      <c r="A85" t="s">
        <v>120</v>
      </c>
      <c r="B85" t="s">
        <v>20</v>
      </c>
      <c r="C85" t="s">
        <v>22</v>
      </c>
      <c r="D85" t="s">
        <v>23</v>
      </c>
      <c r="F85">
        <v>0.8</v>
      </c>
      <c r="H85">
        <v>2.1</v>
      </c>
      <c r="J85" t="s">
        <v>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>
    <tabColor rgb="FF002060"/>
  </sheetPr>
  <dimension ref="A1:Z100"/>
  <sheetViews>
    <sheetView zoomScale="130" zoomScaleNormal="130" workbookViewId="0">
      <pane ySplit="1" topLeftCell="A2" activePane="bottomLeft" state="frozenSplit"/>
      <selection activeCell="D15" sqref="D15"/>
      <selection pane="bottomLeft" activeCell="A3" sqref="A3"/>
    </sheetView>
  </sheetViews>
  <sheetFormatPr baseColWidth="10" defaultColWidth="11.40625" defaultRowHeight="12.25"/>
  <cols>
    <col min="1" max="1" width="7" style="95" customWidth="1"/>
    <col min="2" max="5" width="2.86328125" style="95" customWidth="1"/>
    <col min="6" max="6" width="39.54296875" style="80" customWidth="1"/>
    <col min="7" max="7" width="2.54296875" style="102" customWidth="1"/>
    <col min="8" max="8" width="8.54296875" style="95" customWidth="1"/>
    <col min="9" max="9" width="2.54296875" style="102" customWidth="1"/>
    <col min="10" max="10" width="8.54296875" style="95" customWidth="1"/>
    <col min="11" max="11" width="2.54296875" style="102" customWidth="1"/>
    <col min="12" max="12" width="8.54296875" style="95" customWidth="1"/>
    <col min="13" max="13" width="2.54296875" style="102" customWidth="1"/>
    <col min="14" max="14" width="8.54296875" style="95" customWidth="1"/>
    <col min="15" max="15" width="2.54296875" style="102" customWidth="1"/>
    <col min="16" max="16" width="8.54296875" style="95" customWidth="1"/>
    <col min="17" max="17" width="2.54296875" style="102" customWidth="1"/>
    <col min="18" max="18" width="8.54296875" style="95" customWidth="1"/>
    <col min="19" max="19" width="2.54296875" style="102" customWidth="1"/>
    <col min="20" max="20" width="8.54296875" style="95" customWidth="1"/>
    <col min="21" max="21" width="2.54296875" style="102" customWidth="1"/>
    <col min="22" max="22" width="8.54296875" style="95" customWidth="1"/>
    <col min="23" max="23" width="2.54296875" style="102" customWidth="1"/>
    <col min="24" max="24" width="8.54296875" style="95" customWidth="1"/>
    <col min="25" max="25" width="3.40625" style="102" customWidth="1"/>
    <col min="26" max="26" width="8.54296875" style="95" customWidth="1"/>
    <col min="27" max="16384" width="11.40625" style="95"/>
  </cols>
  <sheetData>
    <row r="1" spans="1:26" ht="13" thickBot="1">
      <c r="A1" s="86" t="s">
        <v>11</v>
      </c>
      <c r="B1" s="87" t="s">
        <v>4</v>
      </c>
      <c r="C1" s="87" t="s">
        <v>12</v>
      </c>
      <c r="D1" s="88" t="s">
        <v>3</v>
      </c>
      <c r="E1" s="89">
        <v>0</v>
      </c>
      <c r="F1" s="90"/>
      <c r="G1" s="91"/>
      <c r="H1" s="92"/>
      <c r="I1" s="91"/>
      <c r="J1" s="92"/>
      <c r="K1" s="91"/>
      <c r="L1" s="92"/>
      <c r="M1" s="91"/>
      <c r="N1" s="92"/>
      <c r="O1" s="91"/>
      <c r="P1" s="92"/>
      <c r="Q1" s="91"/>
      <c r="R1" s="92"/>
      <c r="S1" s="91"/>
      <c r="T1" s="92"/>
      <c r="U1" s="91"/>
      <c r="V1" s="92"/>
      <c r="W1" s="91"/>
      <c r="X1" s="93" t="s">
        <v>0</v>
      </c>
      <c r="Y1" s="91"/>
      <c r="Z1" s="94" t="s">
        <v>1</v>
      </c>
    </row>
    <row r="2" spans="1:26">
      <c r="A2" s="96"/>
      <c r="B2" s="97"/>
      <c r="C2" s="97"/>
      <c r="D2" s="97"/>
      <c r="E2" s="97"/>
      <c r="F2" s="79"/>
      <c r="G2" s="98"/>
      <c r="H2" s="96"/>
      <c r="I2" s="98"/>
      <c r="J2" s="96"/>
      <c r="K2" s="98"/>
      <c r="L2" s="96"/>
      <c r="M2" s="98"/>
      <c r="N2" s="99"/>
      <c r="O2" s="98"/>
      <c r="P2" s="96"/>
      <c r="Q2" s="98"/>
      <c r="R2" s="96"/>
      <c r="S2" s="98"/>
      <c r="T2" s="96"/>
      <c r="U2" s="98"/>
      <c r="V2" s="96"/>
      <c r="W2" s="98"/>
      <c r="X2" s="100"/>
      <c r="Y2" s="98"/>
      <c r="Z2" s="101"/>
    </row>
    <row r="3" spans="1:26">
      <c r="A3" s="61"/>
      <c r="B3" s="103"/>
      <c r="C3" s="97"/>
      <c r="D3" s="97"/>
      <c r="E3" s="97"/>
      <c r="F3" s="79"/>
      <c r="G3" s="98"/>
      <c r="H3" s="99"/>
      <c r="I3" s="98"/>
      <c r="J3" s="99"/>
      <c r="K3" s="98"/>
      <c r="L3" s="99"/>
      <c r="M3" s="98"/>
      <c r="N3" s="99"/>
      <c r="O3" s="98"/>
      <c r="P3" s="99"/>
      <c r="Q3" s="98"/>
      <c r="R3" s="96"/>
      <c r="S3" s="98"/>
      <c r="T3" s="96"/>
      <c r="U3" s="98"/>
      <c r="V3" s="96"/>
      <c r="W3" s="98"/>
      <c r="X3" s="100"/>
      <c r="Y3" s="98"/>
      <c r="Z3" s="101"/>
    </row>
    <row r="4" spans="1:26">
      <c r="A4" s="61"/>
      <c r="B4" s="103"/>
      <c r="C4" s="97"/>
      <c r="D4" s="97"/>
      <c r="E4" s="97"/>
      <c r="F4" s="79"/>
      <c r="G4" s="98"/>
      <c r="H4" s="99"/>
      <c r="I4" s="98"/>
      <c r="J4" s="99"/>
      <c r="K4" s="98"/>
      <c r="L4" s="99"/>
      <c r="M4" s="98"/>
      <c r="N4" s="99"/>
      <c r="O4" s="98"/>
      <c r="P4" s="99"/>
      <c r="Q4" s="98"/>
      <c r="R4" s="96"/>
      <c r="S4" s="98"/>
      <c r="T4" s="96"/>
      <c r="U4" s="98"/>
      <c r="V4" s="96"/>
      <c r="W4" s="98"/>
      <c r="X4" s="100"/>
      <c r="Y4" s="98"/>
      <c r="Z4" s="101"/>
    </row>
    <row r="5" spans="1:26">
      <c r="A5" s="61"/>
      <c r="B5" s="103"/>
      <c r="C5" s="97"/>
      <c r="D5" s="97"/>
      <c r="E5" s="97"/>
      <c r="F5" s="79"/>
      <c r="G5" s="98"/>
      <c r="H5" s="99"/>
      <c r="I5" s="98"/>
      <c r="J5" s="99"/>
      <c r="K5" s="98"/>
      <c r="L5" s="99"/>
      <c r="M5" s="98"/>
      <c r="N5" s="99"/>
      <c r="O5" s="98"/>
      <c r="P5" s="99"/>
      <c r="Q5" s="98"/>
      <c r="R5" s="96"/>
      <c r="S5" s="98"/>
      <c r="T5" s="96"/>
      <c r="U5" s="98"/>
      <c r="V5" s="96"/>
      <c r="W5" s="98"/>
      <c r="X5" s="100"/>
      <c r="Y5" s="98"/>
      <c r="Z5" s="101"/>
    </row>
    <row r="6" spans="1:26">
      <c r="A6" s="61"/>
      <c r="B6" s="103"/>
      <c r="C6" s="97"/>
      <c r="D6" s="97"/>
      <c r="E6" s="97"/>
      <c r="F6" s="79"/>
      <c r="G6" s="98"/>
      <c r="H6" s="99"/>
      <c r="I6" s="98"/>
      <c r="J6" s="99"/>
      <c r="K6" s="98"/>
      <c r="L6" s="99"/>
      <c r="M6" s="98"/>
      <c r="N6" s="99"/>
      <c r="O6" s="98"/>
      <c r="P6" s="99"/>
      <c r="Q6" s="98"/>
      <c r="R6" s="96"/>
      <c r="S6" s="98"/>
      <c r="T6" s="96"/>
      <c r="U6" s="98"/>
      <c r="V6" s="96"/>
      <c r="W6" s="98"/>
      <c r="X6" s="100"/>
      <c r="Y6" s="98"/>
      <c r="Z6" s="101"/>
    </row>
    <row r="7" spans="1:26">
      <c r="A7" s="61"/>
      <c r="B7" s="103"/>
      <c r="C7" s="97"/>
      <c r="D7" s="97"/>
      <c r="E7" s="97"/>
      <c r="F7" s="79"/>
      <c r="G7" s="98"/>
      <c r="H7" s="99"/>
      <c r="I7" s="98"/>
      <c r="J7" s="99"/>
      <c r="K7" s="98"/>
      <c r="L7" s="99"/>
      <c r="M7" s="98"/>
      <c r="N7" s="99"/>
      <c r="O7" s="98"/>
      <c r="P7" s="99"/>
      <c r="Q7" s="98"/>
      <c r="R7" s="96"/>
      <c r="S7" s="98"/>
      <c r="T7" s="96"/>
      <c r="U7" s="98"/>
      <c r="V7" s="96"/>
      <c r="W7" s="98"/>
      <c r="X7" s="100"/>
      <c r="Y7" s="98"/>
      <c r="Z7" s="101"/>
    </row>
    <row r="8" spans="1:26">
      <c r="A8" s="61"/>
      <c r="B8" s="103"/>
      <c r="C8" s="97"/>
      <c r="D8" s="97"/>
      <c r="E8" s="97"/>
      <c r="F8" s="79"/>
      <c r="G8" s="98"/>
      <c r="H8" s="99"/>
      <c r="I8" s="98"/>
      <c r="J8" s="99"/>
      <c r="K8" s="98"/>
      <c r="L8" s="99"/>
      <c r="M8" s="98"/>
      <c r="N8" s="99"/>
      <c r="O8" s="98"/>
      <c r="P8" s="99"/>
      <c r="Q8" s="98"/>
      <c r="R8" s="96"/>
      <c r="S8" s="98"/>
      <c r="T8" s="96"/>
      <c r="U8" s="98"/>
      <c r="V8" s="96"/>
      <c r="W8" s="98"/>
      <c r="X8" s="100"/>
      <c r="Y8" s="98"/>
      <c r="Z8" s="101"/>
    </row>
    <row r="9" spans="1:26">
      <c r="A9" s="61"/>
      <c r="B9" s="103"/>
      <c r="C9" s="97"/>
      <c r="D9" s="97"/>
      <c r="E9" s="97"/>
      <c r="F9" s="79"/>
      <c r="G9" s="98"/>
      <c r="H9" s="99"/>
      <c r="I9" s="98"/>
      <c r="J9" s="99"/>
      <c r="K9" s="98"/>
      <c r="L9" s="99"/>
      <c r="M9" s="98"/>
      <c r="N9" s="99"/>
      <c r="O9" s="98"/>
      <c r="P9" s="99"/>
      <c r="Q9" s="98"/>
      <c r="R9" s="96"/>
      <c r="S9" s="98"/>
      <c r="T9" s="96"/>
      <c r="U9" s="98"/>
      <c r="V9" s="96"/>
      <c r="W9" s="98"/>
      <c r="X9" s="100"/>
      <c r="Y9" s="98"/>
      <c r="Z9" s="101"/>
    </row>
    <row r="10" spans="1:26">
      <c r="A10" s="61"/>
      <c r="B10" s="103"/>
      <c r="C10" s="97"/>
      <c r="D10" s="97"/>
      <c r="E10" s="97"/>
      <c r="F10" s="79"/>
      <c r="G10" s="98"/>
      <c r="H10" s="99"/>
      <c r="I10" s="98"/>
      <c r="J10" s="99"/>
      <c r="K10" s="98"/>
      <c r="L10" s="99"/>
      <c r="M10" s="98"/>
      <c r="N10" s="99"/>
      <c r="O10" s="98"/>
      <c r="P10" s="99"/>
      <c r="Q10" s="98"/>
      <c r="R10" s="96"/>
      <c r="S10" s="98"/>
      <c r="T10" s="96"/>
      <c r="U10" s="98"/>
      <c r="V10" s="96"/>
      <c r="W10" s="98"/>
      <c r="X10" s="100"/>
      <c r="Y10" s="98"/>
      <c r="Z10" s="101"/>
    </row>
    <row r="11" spans="1:26">
      <c r="A11" s="61"/>
      <c r="B11" s="103"/>
      <c r="C11" s="97"/>
      <c r="D11" s="97"/>
      <c r="E11" s="97"/>
      <c r="F11" s="79"/>
      <c r="G11" s="98"/>
      <c r="H11" s="99"/>
      <c r="I11" s="98"/>
      <c r="J11" s="99"/>
      <c r="K11" s="98"/>
      <c r="L11" s="99"/>
      <c r="M11" s="98"/>
      <c r="N11" s="99"/>
      <c r="O11" s="98"/>
      <c r="P11" s="99"/>
      <c r="Q11" s="98"/>
      <c r="R11" s="96"/>
      <c r="S11" s="98"/>
      <c r="T11" s="96"/>
      <c r="U11" s="98"/>
      <c r="V11" s="96"/>
      <c r="W11" s="98"/>
      <c r="X11" s="100"/>
      <c r="Y11" s="98"/>
      <c r="Z11" s="101"/>
    </row>
    <row r="12" spans="1:26">
      <c r="A12" s="61"/>
      <c r="B12" s="103"/>
      <c r="C12" s="97"/>
      <c r="D12" s="97"/>
      <c r="E12" s="97"/>
      <c r="F12" s="79"/>
      <c r="G12" s="98"/>
      <c r="H12" s="99"/>
      <c r="I12" s="98"/>
      <c r="J12" s="99"/>
      <c r="K12" s="98"/>
      <c r="L12" s="99"/>
      <c r="M12" s="98"/>
      <c r="N12" s="99"/>
      <c r="O12" s="98"/>
      <c r="P12" s="99"/>
      <c r="Q12" s="98"/>
      <c r="R12" s="96"/>
      <c r="S12" s="98"/>
      <c r="T12" s="96"/>
      <c r="U12" s="98"/>
      <c r="V12" s="96"/>
      <c r="W12" s="98"/>
      <c r="X12" s="100"/>
      <c r="Y12" s="98"/>
      <c r="Z12" s="101"/>
    </row>
    <row r="13" spans="1:26">
      <c r="A13" s="61"/>
      <c r="B13" s="103"/>
      <c r="C13" s="97"/>
      <c r="D13" s="97"/>
      <c r="E13" s="97"/>
      <c r="F13" s="79"/>
      <c r="G13" s="98"/>
      <c r="H13" s="99"/>
      <c r="I13" s="98"/>
      <c r="J13" s="99"/>
      <c r="K13" s="98"/>
      <c r="L13" s="99"/>
      <c r="M13" s="98"/>
      <c r="N13" s="99"/>
      <c r="O13" s="98"/>
      <c r="P13" s="99"/>
      <c r="Q13" s="98"/>
      <c r="R13" s="96"/>
      <c r="S13" s="98"/>
      <c r="T13" s="96"/>
      <c r="U13" s="98"/>
      <c r="V13" s="96"/>
      <c r="W13" s="98"/>
      <c r="X13" s="100"/>
      <c r="Y13" s="98"/>
      <c r="Z13" s="101"/>
    </row>
    <row r="14" spans="1:26">
      <c r="A14" s="61"/>
      <c r="B14" s="103"/>
      <c r="C14" s="97"/>
      <c r="D14" s="97"/>
      <c r="E14" s="97"/>
      <c r="F14" s="79"/>
      <c r="G14" s="98"/>
      <c r="H14" s="99"/>
      <c r="I14" s="98"/>
      <c r="J14" s="99"/>
      <c r="K14" s="98"/>
      <c r="L14" s="99"/>
      <c r="M14" s="98"/>
      <c r="N14" s="99"/>
      <c r="O14" s="98"/>
      <c r="P14" s="99"/>
      <c r="Q14" s="98"/>
      <c r="R14" s="96"/>
      <c r="S14" s="98"/>
      <c r="T14" s="96"/>
      <c r="U14" s="98"/>
      <c r="V14" s="96"/>
      <c r="W14" s="98"/>
      <c r="X14" s="100"/>
      <c r="Y14" s="98"/>
      <c r="Z14" s="101"/>
    </row>
    <row r="15" spans="1:26">
      <c r="A15" s="61"/>
      <c r="B15" s="103"/>
      <c r="C15" s="97"/>
      <c r="D15" s="97"/>
      <c r="E15" s="97"/>
      <c r="F15" s="79"/>
      <c r="G15" s="98"/>
      <c r="H15" s="99"/>
      <c r="I15" s="98"/>
      <c r="J15" s="99"/>
      <c r="K15" s="98"/>
      <c r="L15" s="99"/>
      <c r="M15" s="98"/>
      <c r="N15" s="99"/>
      <c r="O15" s="98"/>
      <c r="P15" s="99"/>
      <c r="Q15" s="98"/>
      <c r="R15" s="96"/>
      <c r="S15" s="98"/>
      <c r="T15" s="96"/>
      <c r="U15" s="98"/>
      <c r="V15" s="96"/>
      <c r="W15" s="98"/>
      <c r="X15" s="100"/>
      <c r="Y15" s="98"/>
      <c r="Z15" s="101"/>
    </row>
    <row r="16" spans="1:26">
      <c r="A16" s="61"/>
      <c r="B16" s="103"/>
      <c r="C16" s="97"/>
      <c r="D16" s="97"/>
      <c r="E16" s="97"/>
      <c r="F16" s="79"/>
      <c r="G16" s="98"/>
      <c r="H16" s="99"/>
      <c r="I16" s="98"/>
      <c r="J16" s="99"/>
      <c r="K16" s="98"/>
      <c r="L16" s="99"/>
      <c r="M16" s="98"/>
      <c r="N16" s="99"/>
      <c r="O16" s="98"/>
      <c r="P16" s="99"/>
      <c r="Q16" s="98"/>
      <c r="R16" s="96"/>
      <c r="S16" s="98"/>
      <c r="T16" s="96"/>
      <c r="U16" s="98"/>
      <c r="V16" s="96"/>
      <c r="W16" s="98"/>
      <c r="X16" s="100"/>
      <c r="Y16" s="98"/>
      <c r="Z16" s="101"/>
    </row>
    <row r="17" spans="1:26">
      <c r="A17" s="61"/>
      <c r="B17" s="103"/>
      <c r="C17" s="97"/>
      <c r="D17" s="97"/>
      <c r="E17" s="97"/>
      <c r="F17" s="79"/>
      <c r="G17" s="98"/>
      <c r="H17" s="99"/>
      <c r="I17" s="98"/>
      <c r="J17" s="99"/>
      <c r="K17" s="98"/>
      <c r="L17" s="99"/>
      <c r="M17" s="98"/>
      <c r="N17" s="99"/>
      <c r="O17" s="98"/>
      <c r="P17" s="99"/>
      <c r="Q17" s="98"/>
      <c r="R17" s="96"/>
      <c r="S17" s="98"/>
      <c r="T17" s="96"/>
      <c r="U17" s="98"/>
      <c r="V17" s="96"/>
      <c r="W17" s="98"/>
      <c r="X17" s="100"/>
      <c r="Y17" s="98"/>
      <c r="Z17" s="101"/>
    </row>
    <row r="18" spans="1:26">
      <c r="A18" s="61"/>
      <c r="B18" s="103"/>
      <c r="C18" s="97"/>
      <c r="D18" s="97"/>
      <c r="E18" s="97"/>
      <c r="F18" s="79"/>
      <c r="G18" s="98"/>
      <c r="H18" s="99"/>
      <c r="I18" s="98"/>
      <c r="J18" s="99"/>
      <c r="K18" s="98"/>
      <c r="L18" s="99"/>
      <c r="M18" s="98"/>
      <c r="N18" s="99"/>
      <c r="O18" s="98"/>
      <c r="P18" s="99"/>
      <c r="Q18" s="98"/>
      <c r="R18" s="96"/>
      <c r="S18" s="98"/>
      <c r="T18" s="96"/>
      <c r="U18" s="98"/>
      <c r="V18" s="96"/>
      <c r="W18" s="98"/>
      <c r="X18" s="100"/>
      <c r="Y18" s="98"/>
      <c r="Z18" s="101"/>
    </row>
    <row r="19" spans="1:26">
      <c r="A19" s="61"/>
      <c r="B19" s="103"/>
      <c r="C19" s="97"/>
      <c r="D19" s="97"/>
      <c r="E19" s="97"/>
      <c r="F19" s="79"/>
      <c r="G19" s="98"/>
      <c r="H19" s="99"/>
      <c r="I19" s="98"/>
      <c r="J19" s="99"/>
      <c r="K19" s="98"/>
      <c r="L19" s="99"/>
      <c r="M19" s="98"/>
      <c r="N19" s="99"/>
      <c r="O19" s="98"/>
      <c r="P19" s="99"/>
      <c r="Q19" s="98"/>
      <c r="R19" s="96"/>
      <c r="S19" s="98"/>
      <c r="T19" s="96"/>
      <c r="U19" s="98"/>
      <c r="V19" s="96"/>
      <c r="W19" s="98"/>
      <c r="X19" s="100"/>
      <c r="Y19" s="98"/>
      <c r="Z19" s="101"/>
    </row>
    <row r="20" spans="1:26">
      <c r="A20" s="61"/>
      <c r="B20" s="103"/>
      <c r="C20" s="97"/>
      <c r="D20" s="97"/>
      <c r="E20" s="97"/>
      <c r="F20" s="79"/>
      <c r="G20" s="98"/>
      <c r="H20" s="99"/>
      <c r="I20" s="98"/>
      <c r="J20" s="99"/>
      <c r="K20" s="98"/>
      <c r="L20" s="99"/>
      <c r="M20" s="98"/>
      <c r="N20" s="99"/>
      <c r="O20" s="98"/>
      <c r="P20" s="99"/>
      <c r="Q20" s="98"/>
      <c r="R20" s="96"/>
      <c r="S20" s="98"/>
      <c r="T20" s="96"/>
      <c r="U20" s="98"/>
      <c r="V20" s="96"/>
      <c r="W20" s="98"/>
      <c r="X20" s="100"/>
      <c r="Y20" s="98"/>
      <c r="Z20" s="101"/>
    </row>
    <row r="21" spans="1:26">
      <c r="A21" s="61"/>
      <c r="B21" s="103"/>
      <c r="C21" s="97"/>
      <c r="D21" s="97"/>
      <c r="E21" s="97"/>
      <c r="F21" s="79"/>
      <c r="G21" s="98"/>
      <c r="H21" s="99"/>
      <c r="I21" s="98"/>
      <c r="J21" s="99"/>
      <c r="K21" s="98"/>
      <c r="L21" s="99"/>
      <c r="M21" s="98"/>
      <c r="N21" s="99"/>
      <c r="O21" s="98"/>
      <c r="P21" s="99"/>
      <c r="Q21" s="98"/>
      <c r="R21" s="96"/>
      <c r="S21" s="98"/>
      <c r="T21" s="96"/>
      <c r="U21" s="98"/>
      <c r="V21" s="96"/>
      <c r="W21" s="98"/>
      <c r="X21" s="100"/>
      <c r="Y21" s="98"/>
      <c r="Z21" s="101"/>
    </row>
    <row r="22" spans="1:26">
      <c r="A22" s="61"/>
      <c r="B22" s="103"/>
      <c r="C22" s="97"/>
      <c r="D22" s="97"/>
      <c r="E22" s="97"/>
      <c r="F22" s="79"/>
      <c r="G22" s="98"/>
      <c r="H22" s="99"/>
      <c r="I22" s="98"/>
      <c r="J22" s="99"/>
      <c r="K22" s="98"/>
      <c r="L22" s="99"/>
      <c r="M22" s="98"/>
      <c r="N22" s="99"/>
      <c r="O22" s="98"/>
      <c r="P22" s="99"/>
      <c r="Q22" s="98"/>
      <c r="R22" s="96"/>
      <c r="S22" s="98"/>
      <c r="T22" s="96"/>
      <c r="U22" s="98"/>
      <c r="V22" s="96"/>
      <c r="W22" s="98"/>
      <c r="X22" s="100"/>
      <c r="Y22" s="98"/>
      <c r="Z22" s="101"/>
    </row>
    <row r="23" spans="1:26">
      <c r="A23" s="61"/>
      <c r="B23" s="103"/>
      <c r="C23" s="97"/>
      <c r="D23" s="97"/>
      <c r="E23" s="97"/>
      <c r="F23" s="79"/>
      <c r="G23" s="98"/>
      <c r="H23" s="99"/>
      <c r="I23" s="98"/>
      <c r="J23" s="99"/>
      <c r="K23" s="98"/>
      <c r="L23" s="99"/>
      <c r="M23" s="98"/>
      <c r="N23" s="99"/>
      <c r="O23" s="98"/>
      <c r="P23" s="99"/>
      <c r="Q23" s="98"/>
      <c r="R23" s="96"/>
      <c r="S23" s="98"/>
      <c r="T23" s="96"/>
      <c r="U23" s="98"/>
      <c r="V23" s="96"/>
      <c r="W23" s="98"/>
      <c r="X23" s="100"/>
      <c r="Y23" s="98"/>
      <c r="Z23" s="101"/>
    </row>
    <row r="24" spans="1:26">
      <c r="A24" s="61"/>
      <c r="B24" s="103"/>
      <c r="C24" s="97"/>
      <c r="D24" s="97"/>
      <c r="E24" s="97"/>
      <c r="F24" s="79"/>
      <c r="G24" s="98"/>
      <c r="H24" s="99"/>
      <c r="I24" s="98"/>
      <c r="J24" s="99"/>
      <c r="K24" s="98"/>
      <c r="L24" s="99"/>
      <c r="M24" s="98"/>
      <c r="N24" s="99"/>
      <c r="O24" s="98"/>
      <c r="P24" s="99"/>
      <c r="Q24" s="98"/>
      <c r="R24" s="96"/>
      <c r="S24" s="98"/>
      <c r="T24" s="96"/>
      <c r="U24" s="98"/>
      <c r="V24" s="96"/>
      <c r="W24" s="98"/>
      <c r="X24" s="100"/>
      <c r="Y24" s="98"/>
      <c r="Z24" s="101"/>
    </row>
    <row r="25" spans="1:26">
      <c r="A25" s="61"/>
      <c r="B25" s="103"/>
      <c r="C25" s="97"/>
      <c r="D25" s="97"/>
      <c r="E25" s="97"/>
      <c r="F25" s="79"/>
      <c r="G25" s="98"/>
      <c r="H25" s="99"/>
      <c r="I25" s="98"/>
      <c r="J25" s="99"/>
      <c r="K25" s="98"/>
      <c r="L25" s="99"/>
      <c r="M25" s="98"/>
      <c r="N25" s="99"/>
      <c r="O25" s="98"/>
      <c r="P25" s="99"/>
      <c r="Q25" s="98"/>
      <c r="R25" s="96"/>
      <c r="S25" s="98"/>
      <c r="T25" s="96"/>
      <c r="U25" s="98"/>
      <c r="V25" s="96"/>
      <c r="W25" s="98"/>
      <c r="X25" s="100"/>
      <c r="Y25" s="98"/>
      <c r="Z25" s="101"/>
    </row>
    <row r="26" spans="1:26">
      <c r="A26" s="61"/>
      <c r="B26" s="103"/>
      <c r="C26" s="97"/>
      <c r="D26" s="97"/>
      <c r="E26" s="97"/>
      <c r="F26" s="79"/>
      <c r="G26" s="98"/>
      <c r="H26" s="99"/>
      <c r="I26" s="98"/>
      <c r="J26" s="99"/>
      <c r="K26" s="98"/>
      <c r="L26" s="99"/>
      <c r="M26" s="98"/>
      <c r="N26" s="99"/>
      <c r="O26" s="98"/>
      <c r="P26" s="99"/>
      <c r="Q26" s="98"/>
      <c r="R26" s="96"/>
      <c r="S26" s="98"/>
      <c r="T26" s="96"/>
      <c r="U26" s="98"/>
      <c r="V26" s="96"/>
      <c r="W26" s="98"/>
      <c r="X26" s="100"/>
      <c r="Y26" s="98"/>
      <c r="Z26" s="101"/>
    </row>
    <row r="27" spans="1:26">
      <c r="A27" s="61"/>
      <c r="B27" s="103"/>
      <c r="C27" s="97"/>
      <c r="D27" s="97"/>
      <c r="E27" s="97"/>
      <c r="F27" s="79"/>
      <c r="G27" s="98"/>
      <c r="H27" s="99"/>
      <c r="I27" s="98"/>
      <c r="J27" s="99"/>
      <c r="K27" s="98"/>
      <c r="L27" s="99"/>
      <c r="M27" s="98"/>
      <c r="N27" s="99"/>
      <c r="O27" s="98"/>
      <c r="P27" s="99"/>
      <c r="Q27" s="98"/>
      <c r="R27" s="96"/>
      <c r="S27" s="98"/>
      <c r="T27" s="96"/>
      <c r="U27" s="98"/>
      <c r="V27" s="96"/>
      <c r="W27" s="98"/>
      <c r="X27" s="100"/>
      <c r="Y27" s="98"/>
      <c r="Z27" s="101"/>
    </row>
    <row r="28" spans="1:26">
      <c r="A28" s="61"/>
      <c r="B28" s="103"/>
      <c r="C28" s="97"/>
      <c r="D28" s="97"/>
      <c r="E28" s="97"/>
      <c r="F28" s="79"/>
      <c r="G28" s="98"/>
      <c r="H28" s="99"/>
      <c r="I28" s="98"/>
      <c r="J28" s="99"/>
      <c r="K28" s="98"/>
      <c r="L28" s="99"/>
      <c r="M28" s="98"/>
      <c r="N28" s="99"/>
      <c r="O28" s="98"/>
      <c r="P28" s="99"/>
      <c r="Q28" s="98"/>
      <c r="R28" s="96"/>
      <c r="S28" s="98"/>
      <c r="T28" s="96"/>
      <c r="U28" s="98"/>
      <c r="V28" s="96"/>
      <c r="W28" s="98"/>
      <c r="X28" s="100"/>
      <c r="Y28" s="98"/>
      <c r="Z28" s="101"/>
    </row>
    <row r="29" spans="1:26">
      <c r="A29" s="61"/>
      <c r="B29" s="103"/>
      <c r="C29" s="97"/>
      <c r="D29" s="97"/>
      <c r="E29" s="97"/>
      <c r="F29" s="79"/>
      <c r="G29" s="98"/>
      <c r="H29" s="99"/>
      <c r="I29" s="98"/>
      <c r="J29" s="99"/>
      <c r="K29" s="98"/>
      <c r="L29" s="99"/>
      <c r="M29" s="98"/>
      <c r="N29" s="99"/>
      <c r="O29" s="98"/>
      <c r="P29" s="99"/>
      <c r="Q29" s="98"/>
      <c r="R29" s="96"/>
      <c r="S29" s="98"/>
      <c r="T29" s="96"/>
      <c r="U29" s="98"/>
      <c r="V29" s="96"/>
      <c r="W29" s="98"/>
      <c r="X29" s="100"/>
      <c r="Y29" s="98"/>
      <c r="Z29" s="101"/>
    </row>
    <row r="30" spans="1:26">
      <c r="A30" s="61"/>
      <c r="B30" s="103"/>
      <c r="C30" s="97"/>
      <c r="D30" s="97"/>
      <c r="E30" s="97"/>
      <c r="F30" s="79"/>
      <c r="G30" s="98"/>
      <c r="H30" s="99"/>
      <c r="I30" s="98"/>
      <c r="J30" s="99"/>
      <c r="K30" s="98"/>
      <c r="L30" s="99"/>
      <c r="M30" s="98"/>
      <c r="N30" s="99"/>
      <c r="O30" s="98"/>
      <c r="P30" s="99"/>
      <c r="Q30" s="98"/>
      <c r="R30" s="96"/>
      <c r="S30" s="98"/>
      <c r="T30" s="96"/>
      <c r="U30" s="98"/>
      <c r="V30" s="96"/>
      <c r="W30" s="98"/>
      <c r="X30" s="100"/>
      <c r="Y30" s="98"/>
      <c r="Z30" s="101"/>
    </row>
    <row r="31" spans="1:26">
      <c r="A31" s="61"/>
      <c r="B31" s="103"/>
      <c r="C31" s="97"/>
      <c r="D31" s="97"/>
      <c r="E31" s="97"/>
      <c r="F31" s="79"/>
      <c r="G31" s="98"/>
      <c r="H31" s="99"/>
      <c r="I31" s="98"/>
      <c r="J31" s="99"/>
      <c r="K31" s="98"/>
      <c r="L31" s="99"/>
      <c r="M31" s="98"/>
      <c r="N31" s="99"/>
      <c r="O31" s="98"/>
      <c r="P31" s="99"/>
      <c r="Q31" s="98"/>
      <c r="R31" s="96"/>
      <c r="S31" s="98"/>
      <c r="T31" s="96"/>
      <c r="U31" s="98"/>
      <c r="V31" s="96"/>
      <c r="W31" s="98"/>
      <c r="X31" s="100"/>
      <c r="Y31" s="98"/>
      <c r="Z31" s="101"/>
    </row>
    <row r="32" spans="1:26">
      <c r="A32" s="61"/>
      <c r="B32" s="103"/>
      <c r="C32" s="97"/>
      <c r="D32" s="97"/>
      <c r="E32" s="97"/>
      <c r="F32" s="79"/>
      <c r="G32" s="98"/>
      <c r="H32" s="99"/>
      <c r="I32" s="98"/>
      <c r="J32" s="99"/>
      <c r="K32" s="98"/>
      <c r="L32" s="99"/>
      <c r="M32" s="98"/>
      <c r="N32" s="99"/>
      <c r="O32" s="98"/>
      <c r="P32" s="99"/>
      <c r="Q32" s="98"/>
      <c r="R32" s="96"/>
      <c r="S32" s="98"/>
      <c r="T32" s="96"/>
      <c r="U32" s="98"/>
      <c r="V32" s="96"/>
      <c r="W32" s="98"/>
      <c r="X32" s="100"/>
      <c r="Y32" s="98"/>
      <c r="Z32" s="101"/>
    </row>
    <row r="33" spans="1:26">
      <c r="A33" s="61"/>
      <c r="B33" s="103"/>
      <c r="C33" s="97"/>
      <c r="D33" s="97"/>
      <c r="E33" s="97"/>
      <c r="F33" s="79"/>
      <c r="G33" s="98"/>
      <c r="H33" s="99"/>
      <c r="I33" s="98"/>
      <c r="J33" s="99"/>
      <c r="K33" s="98"/>
      <c r="L33" s="99"/>
      <c r="M33" s="98"/>
      <c r="N33" s="99"/>
      <c r="O33" s="98"/>
      <c r="P33" s="99"/>
      <c r="Q33" s="98"/>
      <c r="R33" s="96"/>
      <c r="S33" s="98"/>
      <c r="T33" s="96"/>
      <c r="U33" s="98"/>
      <c r="V33" s="96"/>
      <c r="W33" s="98"/>
      <c r="X33" s="100"/>
      <c r="Y33" s="98"/>
      <c r="Z33" s="101"/>
    </row>
    <row r="34" spans="1:26">
      <c r="A34" s="61"/>
      <c r="B34" s="103"/>
      <c r="C34" s="97"/>
      <c r="D34" s="97"/>
      <c r="E34" s="97"/>
      <c r="F34" s="79"/>
      <c r="G34" s="98"/>
      <c r="H34" s="99"/>
      <c r="I34" s="98"/>
      <c r="J34" s="99"/>
      <c r="K34" s="98"/>
      <c r="L34" s="99"/>
      <c r="M34" s="98"/>
      <c r="N34" s="99"/>
      <c r="O34" s="98"/>
      <c r="P34" s="99"/>
      <c r="Q34" s="98"/>
      <c r="R34" s="96"/>
      <c r="S34" s="98"/>
      <c r="T34" s="96"/>
      <c r="U34" s="98"/>
      <c r="V34" s="96"/>
      <c r="W34" s="98"/>
      <c r="X34" s="100"/>
      <c r="Y34" s="98"/>
      <c r="Z34" s="101"/>
    </row>
    <row r="35" spans="1:26">
      <c r="A35" s="61"/>
      <c r="B35" s="103"/>
      <c r="C35" s="97"/>
      <c r="D35" s="97"/>
      <c r="E35" s="97"/>
      <c r="F35" s="79"/>
      <c r="G35" s="98"/>
      <c r="H35" s="99"/>
      <c r="I35" s="98"/>
      <c r="J35" s="99"/>
      <c r="K35" s="98"/>
      <c r="L35" s="99"/>
      <c r="M35" s="98"/>
      <c r="N35" s="99"/>
      <c r="O35" s="98"/>
      <c r="P35" s="99"/>
      <c r="Q35" s="98"/>
      <c r="R35" s="96"/>
      <c r="S35" s="98"/>
      <c r="T35" s="96"/>
      <c r="U35" s="98"/>
      <c r="V35" s="96"/>
      <c r="W35" s="98"/>
      <c r="X35" s="100"/>
      <c r="Y35" s="98"/>
      <c r="Z35" s="101"/>
    </row>
    <row r="36" spans="1:26">
      <c r="A36" s="61"/>
      <c r="B36" s="103"/>
      <c r="C36" s="97"/>
      <c r="D36" s="97"/>
      <c r="E36" s="97"/>
      <c r="F36" s="79"/>
      <c r="G36" s="98"/>
      <c r="H36" s="99"/>
      <c r="I36" s="98"/>
      <c r="J36" s="99"/>
      <c r="K36" s="98"/>
      <c r="L36" s="99"/>
      <c r="M36" s="98"/>
      <c r="N36" s="99"/>
      <c r="O36" s="98"/>
      <c r="P36" s="99"/>
      <c r="Q36" s="98"/>
      <c r="R36" s="96"/>
      <c r="S36" s="98"/>
      <c r="T36" s="96"/>
      <c r="U36" s="98"/>
      <c r="V36" s="96"/>
      <c r="W36" s="98"/>
      <c r="X36" s="100"/>
      <c r="Y36" s="98"/>
      <c r="Z36" s="101"/>
    </row>
    <row r="37" spans="1:26">
      <c r="A37" s="61"/>
      <c r="B37" s="103"/>
      <c r="C37" s="97"/>
      <c r="D37" s="97"/>
      <c r="E37" s="97"/>
      <c r="F37" s="79"/>
      <c r="G37" s="98"/>
      <c r="H37" s="99"/>
      <c r="I37" s="98"/>
      <c r="J37" s="99"/>
      <c r="K37" s="98"/>
      <c r="L37" s="99"/>
      <c r="M37" s="98"/>
      <c r="N37" s="99"/>
      <c r="O37" s="98"/>
      <c r="P37" s="99"/>
      <c r="Q37" s="98"/>
      <c r="R37" s="96"/>
      <c r="S37" s="98"/>
      <c r="T37" s="96"/>
      <c r="U37" s="98"/>
      <c r="V37" s="96"/>
      <c r="W37" s="98"/>
      <c r="X37" s="100"/>
      <c r="Y37" s="98"/>
      <c r="Z37" s="101"/>
    </row>
    <row r="38" spans="1:26">
      <c r="A38" s="61"/>
      <c r="B38" s="103"/>
      <c r="C38" s="97"/>
      <c r="D38" s="97"/>
      <c r="E38" s="97"/>
      <c r="F38" s="79"/>
      <c r="G38" s="98"/>
      <c r="H38" s="99"/>
      <c r="I38" s="98"/>
      <c r="J38" s="99"/>
      <c r="K38" s="98"/>
      <c r="L38" s="99"/>
      <c r="M38" s="98"/>
      <c r="N38" s="99"/>
      <c r="O38" s="98"/>
      <c r="P38" s="99"/>
      <c r="Q38" s="98"/>
      <c r="R38" s="96"/>
      <c r="S38" s="98"/>
      <c r="T38" s="96"/>
      <c r="U38" s="98"/>
      <c r="V38" s="96"/>
      <c r="W38" s="98"/>
      <c r="X38" s="100"/>
      <c r="Y38" s="98"/>
      <c r="Z38" s="101"/>
    </row>
    <row r="39" spans="1:26">
      <c r="A39" s="61"/>
      <c r="B39" s="103"/>
      <c r="C39" s="97"/>
      <c r="D39" s="97"/>
      <c r="E39" s="97"/>
      <c r="F39" s="79"/>
      <c r="G39" s="98"/>
      <c r="H39" s="99"/>
      <c r="I39" s="98"/>
      <c r="J39" s="99"/>
      <c r="K39" s="98"/>
      <c r="L39" s="99"/>
      <c r="M39" s="98"/>
      <c r="N39" s="99"/>
      <c r="O39" s="98"/>
      <c r="P39" s="99"/>
      <c r="Q39" s="98"/>
      <c r="R39" s="96"/>
      <c r="S39" s="98"/>
      <c r="T39" s="96"/>
      <c r="U39" s="98"/>
      <c r="V39" s="96"/>
      <c r="W39" s="98"/>
      <c r="X39" s="100"/>
      <c r="Y39" s="98"/>
      <c r="Z39" s="101"/>
    </row>
    <row r="40" spans="1:26">
      <c r="A40" s="61"/>
      <c r="B40" s="103"/>
      <c r="C40" s="97"/>
      <c r="D40" s="97"/>
      <c r="E40" s="97"/>
      <c r="F40" s="79"/>
      <c r="G40" s="98"/>
      <c r="H40" s="99"/>
      <c r="I40" s="98"/>
      <c r="J40" s="99"/>
      <c r="K40" s="98"/>
      <c r="L40" s="99"/>
      <c r="M40" s="98"/>
      <c r="N40" s="99"/>
      <c r="O40" s="98"/>
      <c r="P40" s="99"/>
      <c r="Q40" s="98"/>
      <c r="R40" s="96"/>
      <c r="S40" s="98"/>
      <c r="T40" s="96"/>
      <c r="U40" s="98"/>
      <c r="V40" s="96"/>
      <c r="W40" s="98"/>
      <c r="X40" s="100"/>
      <c r="Y40" s="98"/>
      <c r="Z40" s="101"/>
    </row>
    <row r="41" spans="1:26">
      <c r="A41" s="61"/>
      <c r="B41" s="103"/>
      <c r="C41" s="97"/>
      <c r="D41" s="97"/>
      <c r="E41" s="97"/>
      <c r="F41" s="79"/>
      <c r="G41" s="98"/>
      <c r="H41" s="99"/>
      <c r="I41" s="98"/>
      <c r="J41" s="99"/>
      <c r="K41" s="98"/>
      <c r="L41" s="99"/>
      <c r="M41" s="98"/>
      <c r="N41" s="99"/>
      <c r="O41" s="98"/>
      <c r="P41" s="99"/>
      <c r="Q41" s="98"/>
      <c r="R41" s="96"/>
      <c r="S41" s="98"/>
      <c r="T41" s="96"/>
      <c r="U41" s="98"/>
      <c r="V41" s="96"/>
      <c r="W41" s="98"/>
      <c r="X41" s="100"/>
      <c r="Y41" s="98"/>
      <c r="Z41" s="101"/>
    </row>
    <row r="42" spans="1:26">
      <c r="A42" s="61"/>
      <c r="B42" s="103"/>
      <c r="C42" s="97"/>
      <c r="D42" s="97"/>
      <c r="E42" s="97"/>
      <c r="F42" s="79"/>
      <c r="G42" s="98"/>
      <c r="H42" s="99"/>
      <c r="I42" s="98"/>
      <c r="J42" s="99"/>
      <c r="K42" s="98"/>
      <c r="L42" s="99"/>
      <c r="M42" s="98"/>
      <c r="N42" s="99"/>
      <c r="O42" s="98"/>
      <c r="P42" s="99"/>
      <c r="Q42" s="98"/>
      <c r="R42" s="96"/>
      <c r="S42" s="98"/>
      <c r="T42" s="96"/>
      <c r="U42" s="98"/>
      <c r="V42" s="96"/>
      <c r="W42" s="98"/>
      <c r="X42" s="100"/>
      <c r="Y42" s="98"/>
      <c r="Z42" s="101"/>
    </row>
    <row r="43" spans="1:26">
      <c r="A43" s="61"/>
      <c r="B43" s="103"/>
      <c r="C43" s="97"/>
      <c r="D43" s="97"/>
      <c r="E43" s="97"/>
      <c r="F43" s="79"/>
      <c r="G43" s="98"/>
      <c r="H43" s="99"/>
      <c r="I43" s="98"/>
      <c r="J43" s="99"/>
      <c r="K43" s="98"/>
      <c r="L43" s="99"/>
      <c r="M43" s="98"/>
      <c r="N43" s="99"/>
      <c r="O43" s="98"/>
      <c r="P43" s="99"/>
      <c r="Q43" s="98"/>
      <c r="R43" s="96"/>
      <c r="S43" s="98"/>
      <c r="T43" s="96"/>
      <c r="U43" s="98"/>
      <c r="V43" s="96"/>
      <c r="W43" s="98"/>
      <c r="X43" s="100"/>
      <c r="Y43" s="98"/>
      <c r="Z43" s="101"/>
    </row>
    <row r="44" spans="1:26">
      <c r="A44" s="61"/>
      <c r="B44" s="103"/>
      <c r="C44" s="97"/>
      <c r="D44" s="97"/>
      <c r="E44" s="97"/>
      <c r="F44" s="79"/>
      <c r="G44" s="98"/>
      <c r="H44" s="99"/>
      <c r="I44" s="98"/>
      <c r="J44" s="99"/>
      <c r="K44" s="98"/>
      <c r="L44" s="99"/>
      <c r="M44" s="98"/>
      <c r="N44" s="99"/>
      <c r="O44" s="98"/>
      <c r="P44" s="99"/>
      <c r="Q44" s="98"/>
      <c r="R44" s="96"/>
      <c r="S44" s="98"/>
      <c r="T44" s="96"/>
      <c r="U44" s="98"/>
      <c r="V44" s="96"/>
      <c r="W44" s="98"/>
      <c r="X44" s="100"/>
      <c r="Y44" s="98"/>
      <c r="Z44" s="101"/>
    </row>
    <row r="45" spans="1:26">
      <c r="A45" s="61"/>
      <c r="B45" s="103"/>
      <c r="C45" s="97"/>
      <c r="D45" s="97"/>
      <c r="E45" s="97"/>
      <c r="F45" s="79"/>
      <c r="G45" s="98"/>
      <c r="H45" s="99"/>
      <c r="I45" s="98"/>
      <c r="J45" s="99"/>
      <c r="K45" s="98"/>
      <c r="L45" s="99"/>
      <c r="M45" s="98"/>
      <c r="N45" s="99"/>
      <c r="O45" s="98"/>
      <c r="P45" s="99"/>
      <c r="Q45" s="98"/>
      <c r="R45" s="96"/>
      <c r="S45" s="98"/>
      <c r="T45" s="96"/>
      <c r="U45" s="98"/>
      <c r="V45" s="96"/>
      <c r="W45" s="98"/>
      <c r="X45" s="100"/>
      <c r="Y45" s="98"/>
      <c r="Z45" s="101"/>
    </row>
    <row r="46" spans="1:26">
      <c r="A46" s="61"/>
      <c r="B46" s="103"/>
      <c r="C46" s="97"/>
      <c r="D46" s="97"/>
      <c r="E46" s="97"/>
      <c r="F46" s="79"/>
      <c r="G46" s="98"/>
      <c r="H46" s="99"/>
      <c r="I46" s="98"/>
      <c r="J46" s="99"/>
      <c r="K46" s="98"/>
      <c r="L46" s="99"/>
      <c r="M46" s="98"/>
      <c r="N46" s="99"/>
      <c r="O46" s="98"/>
      <c r="P46" s="99"/>
      <c r="Q46" s="98"/>
      <c r="R46" s="96"/>
      <c r="S46" s="98"/>
      <c r="T46" s="96"/>
      <c r="U46" s="98"/>
      <c r="V46" s="96"/>
      <c r="W46" s="98"/>
      <c r="X46" s="100"/>
      <c r="Y46" s="98"/>
      <c r="Z46" s="101"/>
    </row>
    <row r="47" spans="1:26">
      <c r="A47" s="61"/>
      <c r="B47" s="103"/>
      <c r="C47" s="97"/>
      <c r="D47" s="97"/>
      <c r="E47" s="97"/>
      <c r="F47" s="79"/>
      <c r="G47" s="98"/>
      <c r="H47" s="99"/>
      <c r="I47" s="98"/>
      <c r="J47" s="99"/>
      <c r="K47" s="98"/>
      <c r="L47" s="99"/>
      <c r="M47" s="98"/>
      <c r="N47" s="99"/>
      <c r="O47" s="98"/>
      <c r="P47" s="99"/>
      <c r="Q47" s="98"/>
      <c r="R47" s="96"/>
      <c r="S47" s="98"/>
      <c r="T47" s="96"/>
      <c r="U47" s="98"/>
      <c r="V47" s="96"/>
      <c r="W47" s="98"/>
      <c r="X47" s="100"/>
      <c r="Y47" s="98"/>
      <c r="Z47" s="101"/>
    </row>
    <row r="48" spans="1:26">
      <c r="A48" s="61"/>
      <c r="B48" s="103"/>
      <c r="C48" s="97"/>
      <c r="D48" s="97"/>
      <c r="E48" s="97"/>
      <c r="F48" s="79"/>
      <c r="G48" s="98"/>
      <c r="H48" s="99"/>
      <c r="I48" s="98"/>
      <c r="J48" s="99"/>
      <c r="K48" s="98"/>
      <c r="L48" s="99"/>
      <c r="M48" s="98"/>
      <c r="N48" s="99"/>
      <c r="O48" s="98"/>
      <c r="P48" s="99"/>
      <c r="Q48" s="98"/>
      <c r="R48" s="96"/>
      <c r="S48" s="98"/>
      <c r="T48" s="96"/>
      <c r="U48" s="98"/>
      <c r="V48" s="96"/>
      <c r="W48" s="98"/>
      <c r="X48" s="100"/>
      <c r="Y48" s="98"/>
      <c r="Z48" s="101"/>
    </row>
    <row r="49" spans="1:26">
      <c r="A49" s="61"/>
      <c r="B49" s="103"/>
      <c r="C49" s="97"/>
      <c r="D49" s="97"/>
      <c r="E49" s="97"/>
      <c r="F49" s="79"/>
      <c r="G49" s="98"/>
      <c r="H49" s="99"/>
      <c r="I49" s="98"/>
      <c r="J49" s="99"/>
      <c r="K49" s="98"/>
      <c r="L49" s="99"/>
      <c r="M49" s="98"/>
      <c r="N49" s="99"/>
      <c r="O49" s="98"/>
      <c r="P49" s="99"/>
      <c r="Q49" s="98"/>
      <c r="R49" s="96"/>
      <c r="S49" s="98"/>
      <c r="T49" s="96"/>
      <c r="U49" s="98"/>
      <c r="V49" s="96"/>
      <c r="W49" s="98"/>
      <c r="X49" s="100"/>
      <c r="Y49" s="98"/>
      <c r="Z49" s="101"/>
    </row>
    <row r="50" spans="1:26">
      <c r="A50" s="61"/>
      <c r="B50" s="103"/>
      <c r="C50" s="97"/>
      <c r="D50" s="97"/>
      <c r="E50" s="97"/>
      <c r="F50" s="79"/>
      <c r="G50" s="98"/>
      <c r="H50" s="99"/>
      <c r="I50" s="98"/>
      <c r="J50" s="99"/>
      <c r="K50" s="98"/>
      <c r="L50" s="99"/>
      <c r="M50" s="98"/>
      <c r="N50" s="99"/>
      <c r="O50" s="98"/>
      <c r="P50" s="99"/>
      <c r="Q50" s="98"/>
      <c r="R50" s="96"/>
      <c r="S50" s="98"/>
      <c r="T50" s="96"/>
      <c r="U50" s="98"/>
      <c r="V50" s="96"/>
      <c r="W50" s="98"/>
      <c r="X50" s="100"/>
      <c r="Y50" s="98"/>
      <c r="Z50" s="101"/>
    </row>
    <row r="51" spans="1:26">
      <c r="A51" s="61"/>
      <c r="B51" s="103"/>
      <c r="C51" s="97"/>
      <c r="D51" s="97"/>
      <c r="E51" s="97"/>
      <c r="F51" s="79"/>
      <c r="G51" s="98"/>
      <c r="H51" s="99"/>
      <c r="I51" s="98"/>
      <c r="J51" s="99"/>
      <c r="K51" s="98"/>
      <c r="L51" s="99"/>
      <c r="M51" s="98"/>
      <c r="N51" s="99"/>
      <c r="O51" s="98"/>
      <c r="P51" s="99"/>
      <c r="Q51" s="98"/>
      <c r="R51" s="96"/>
      <c r="S51" s="98"/>
      <c r="T51" s="96"/>
      <c r="U51" s="98"/>
      <c r="V51" s="96"/>
      <c r="W51" s="98"/>
      <c r="X51" s="100"/>
      <c r="Y51" s="98"/>
      <c r="Z51" s="101"/>
    </row>
    <row r="52" spans="1:26">
      <c r="A52" s="61"/>
      <c r="B52" s="103"/>
      <c r="C52" s="97"/>
      <c r="D52" s="97"/>
      <c r="E52" s="97"/>
      <c r="F52" s="79"/>
      <c r="G52" s="98"/>
      <c r="H52" s="99"/>
      <c r="I52" s="98"/>
      <c r="J52" s="99"/>
      <c r="K52" s="98"/>
      <c r="L52" s="99"/>
      <c r="M52" s="98"/>
      <c r="N52" s="99"/>
      <c r="O52" s="98"/>
      <c r="P52" s="99"/>
      <c r="Q52" s="98"/>
      <c r="R52" s="96"/>
      <c r="S52" s="98"/>
      <c r="T52" s="96"/>
      <c r="U52" s="98"/>
      <c r="V52" s="96"/>
      <c r="W52" s="98"/>
      <c r="X52" s="100"/>
      <c r="Y52" s="98"/>
      <c r="Z52" s="101"/>
    </row>
    <row r="53" spans="1:26">
      <c r="A53" s="61"/>
      <c r="B53" s="103"/>
      <c r="C53" s="97"/>
      <c r="D53" s="97"/>
      <c r="E53" s="97"/>
      <c r="F53" s="79"/>
      <c r="G53" s="98"/>
      <c r="H53" s="99"/>
      <c r="I53" s="98"/>
      <c r="J53" s="99"/>
      <c r="K53" s="98"/>
      <c r="L53" s="99"/>
      <c r="M53" s="98"/>
      <c r="N53" s="99"/>
      <c r="O53" s="98"/>
      <c r="P53" s="99"/>
      <c r="Q53" s="98"/>
      <c r="R53" s="96"/>
      <c r="S53" s="98"/>
      <c r="T53" s="96"/>
      <c r="U53" s="98"/>
      <c r="V53" s="96"/>
      <c r="W53" s="98"/>
      <c r="X53" s="100"/>
      <c r="Y53" s="98"/>
      <c r="Z53" s="101"/>
    </row>
    <row r="54" spans="1:26">
      <c r="A54" s="61"/>
      <c r="B54" s="103"/>
      <c r="C54" s="97"/>
      <c r="D54" s="97"/>
      <c r="E54" s="97"/>
      <c r="F54" s="79"/>
      <c r="G54" s="98"/>
      <c r="H54" s="99"/>
      <c r="I54" s="98"/>
      <c r="J54" s="99"/>
      <c r="K54" s="98"/>
      <c r="L54" s="99"/>
      <c r="M54" s="98"/>
      <c r="N54" s="99"/>
      <c r="O54" s="98"/>
      <c r="P54" s="99"/>
      <c r="Q54" s="98"/>
      <c r="R54" s="96"/>
      <c r="S54" s="98"/>
      <c r="T54" s="96"/>
      <c r="U54" s="98"/>
      <c r="V54" s="96"/>
      <c r="W54" s="98"/>
      <c r="X54" s="100"/>
      <c r="Y54" s="98"/>
      <c r="Z54" s="101"/>
    </row>
    <row r="55" spans="1:26">
      <c r="A55" s="61"/>
      <c r="B55" s="103"/>
      <c r="C55" s="97"/>
      <c r="D55" s="97"/>
      <c r="E55" s="97"/>
      <c r="F55" s="79"/>
      <c r="G55" s="98"/>
      <c r="H55" s="99"/>
      <c r="I55" s="98"/>
      <c r="J55" s="99"/>
      <c r="K55" s="98"/>
      <c r="L55" s="99"/>
      <c r="M55" s="98"/>
      <c r="N55" s="99"/>
      <c r="O55" s="98"/>
      <c r="P55" s="99"/>
      <c r="Q55" s="98"/>
      <c r="R55" s="96"/>
      <c r="S55" s="98"/>
      <c r="T55" s="96"/>
      <c r="U55" s="98"/>
      <c r="V55" s="96"/>
      <c r="W55" s="98"/>
      <c r="X55" s="100"/>
      <c r="Y55" s="98"/>
      <c r="Z55" s="101"/>
    </row>
    <row r="56" spans="1:26">
      <c r="A56" s="61"/>
      <c r="B56" s="103"/>
      <c r="C56" s="97"/>
      <c r="D56" s="97"/>
      <c r="E56" s="97"/>
      <c r="F56" s="79"/>
      <c r="G56" s="98"/>
      <c r="H56" s="99"/>
      <c r="I56" s="98"/>
      <c r="J56" s="99"/>
      <c r="K56" s="98"/>
      <c r="L56" s="99"/>
      <c r="M56" s="98"/>
      <c r="N56" s="99"/>
      <c r="O56" s="98"/>
      <c r="P56" s="99"/>
      <c r="Q56" s="98"/>
      <c r="R56" s="96"/>
      <c r="S56" s="98"/>
      <c r="T56" s="96"/>
      <c r="U56" s="98"/>
      <c r="V56" s="96"/>
      <c r="W56" s="98"/>
      <c r="X56" s="100"/>
      <c r="Y56" s="98"/>
      <c r="Z56" s="101"/>
    </row>
    <row r="57" spans="1:26">
      <c r="A57" s="61"/>
      <c r="B57" s="103"/>
      <c r="C57" s="97"/>
      <c r="D57" s="97"/>
      <c r="E57" s="97"/>
      <c r="F57" s="79"/>
      <c r="G57" s="98"/>
      <c r="H57" s="99"/>
      <c r="I57" s="98"/>
      <c r="J57" s="99"/>
      <c r="K57" s="98"/>
      <c r="L57" s="99"/>
      <c r="M57" s="98"/>
      <c r="N57" s="99"/>
      <c r="O57" s="98"/>
      <c r="P57" s="99"/>
      <c r="Q57" s="98"/>
      <c r="R57" s="96"/>
      <c r="S57" s="98"/>
      <c r="T57" s="96"/>
      <c r="U57" s="98"/>
      <c r="V57" s="96"/>
      <c r="W57" s="98"/>
      <c r="X57" s="100"/>
      <c r="Y57" s="98"/>
      <c r="Z57" s="101"/>
    </row>
    <row r="58" spans="1:26">
      <c r="A58" s="61"/>
      <c r="B58" s="103"/>
      <c r="C58" s="97"/>
      <c r="D58" s="97"/>
      <c r="E58" s="97"/>
      <c r="F58" s="79"/>
      <c r="G58" s="98"/>
      <c r="H58" s="99"/>
      <c r="I58" s="98"/>
      <c r="J58" s="99"/>
      <c r="K58" s="98"/>
      <c r="L58" s="99"/>
      <c r="M58" s="98"/>
      <c r="N58" s="99"/>
      <c r="O58" s="98"/>
      <c r="P58" s="99"/>
      <c r="Q58" s="98"/>
      <c r="R58" s="96"/>
      <c r="S58" s="98"/>
      <c r="T58" s="96"/>
      <c r="U58" s="98"/>
      <c r="V58" s="96"/>
      <c r="W58" s="98"/>
      <c r="X58" s="100"/>
      <c r="Y58" s="98"/>
      <c r="Z58" s="101"/>
    </row>
    <row r="59" spans="1:26">
      <c r="A59" s="61"/>
      <c r="B59" s="103"/>
      <c r="C59" s="97"/>
      <c r="D59" s="97"/>
      <c r="E59" s="97"/>
      <c r="F59" s="79"/>
      <c r="G59" s="98"/>
      <c r="H59" s="99"/>
      <c r="I59" s="98"/>
      <c r="J59" s="99"/>
      <c r="K59" s="98"/>
      <c r="L59" s="99"/>
      <c r="M59" s="98"/>
      <c r="N59" s="99"/>
      <c r="O59" s="98"/>
      <c r="P59" s="99"/>
      <c r="Q59" s="98"/>
      <c r="R59" s="96"/>
      <c r="S59" s="98"/>
      <c r="T59" s="96"/>
      <c r="U59" s="98"/>
      <c r="V59" s="96"/>
      <c r="W59" s="98"/>
      <c r="X59" s="100"/>
      <c r="Y59" s="98"/>
      <c r="Z59" s="101"/>
    </row>
    <row r="60" spans="1:26">
      <c r="A60" s="61"/>
      <c r="B60" s="103"/>
      <c r="C60" s="97"/>
      <c r="D60" s="97"/>
      <c r="E60" s="97"/>
      <c r="F60" s="79"/>
      <c r="G60" s="98"/>
      <c r="H60" s="99"/>
      <c r="I60" s="98"/>
      <c r="J60" s="99"/>
      <c r="K60" s="98"/>
      <c r="L60" s="99"/>
      <c r="M60" s="98"/>
      <c r="N60" s="99"/>
      <c r="O60" s="98"/>
      <c r="P60" s="99"/>
      <c r="Q60" s="98"/>
      <c r="R60" s="96"/>
      <c r="S60" s="98"/>
      <c r="T60" s="96"/>
      <c r="U60" s="98"/>
      <c r="V60" s="96"/>
      <c r="W60" s="98"/>
      <c r="X60" s="100"/>
      <c r="Y60" s="98"/>
      <c r="Z60" s="101"/>
    </row>
    <row r="61" spans="1:26">
      <c r="A61" s="61"/>
      <c r="B61" s="103"/>
      <c r="C61" s="97"/>
      <c r="D61" s="97"/>
      <c r="E61" s="97"/>
      <c r="F61" s="79"/>
      <c r="G61" s="98"/>
      <c r="H61" s="99"/>
      <c r="I61" s="98"/>
      <c r="J61" s="99"/>
      <c r="K61" s="98"/>
      <c r="L61" s="99"/>
      <c r="M61" s="98"/>
      <c r="N61" s="99"/>
      <c r="O61" s="98"/>
      <c r="P61" s="99"/>
      <c r="Q61" s="98"/>
      <c r="R61" s="96"/>
      <c r="S61" s="98"/>
      <c r="T61" s="96"/>
      <c r="U61" s="98"/>
      <c r="V61" s="96"/>
      <c r="W61" s="98"/>
      <c r="X61" s="100"/>
      <c r="Y61" s="98"/>
      <c r="Z61" s="101"/>
    </row>
    <row r="62" spans="1:26">
      <c r="A62" s="61"/>
      <c r="B62" s="103"/>
      <c r="C62" s="97"/>
      <c r="D62" s="97"/>
      <c r="E62" s="97"/>
      <c r="F62" s="79"/>
      <c r="G62" s="98"/>
      <c r="H62" s="99"/>
      <c r="I62" s="98"/>
      <c r="J62" s="99"/>
      <c r="K62" s="98"/>
      <c r="L62" s="99"/>
      <c r="M62" s="98"/>
      <c r="N62" s="99"/>
      <c r="O62" s="98"/>
      <c r="P62" s="99"/>
      <c r="Q62" s="98"/>
      <c r="R62" s="96"/>
      <c r="S62" s="98"/>
      <c r="T62" s="96"/>
      <c r="U62" s="98"/>
      <c r="V62" s="96"/>
      <c r="W62" s="98"/>
      <c r="X62" s="100"/>
      <c r="Y62" s="98"/>
      <c r="Z62" s="101"/>
    </row>
    <row r="63" spans="1:26">
      <c r="A63" s="61"/>
      <c r="B63" s="103"/>
      <c r="C63" s="97"/>
      <c r="D63" s="97"/>
      <c r="E63" s="97"/>
      <c r="F63" s="79"/>
      <c r="G63" s="98"/>
      <c r="H63" s="99"/>
      <c r="I63" s="98"/>
      <c r="J63" s="99"/>
      <c r="K63" s="98"/>
      <c r="L63" s="99"/>
      <c r="M63" s="98"/>
      <c r="N63" s="99"/>
      <c r="O63" s="98"/>
      <c r="P63" s="99"/>
      <c r="Q63" s="98"/>
      <c r="R63" s="96"/>
      <c r="S63" s="98"/>
      <c r="T63" s="96"/>
      <c r="U63" s="98"/>
      <c r="V63" s="96"/>
      <c r="W63" s="98"/>
      <c r="X63" s="100"/>
      <c r="Y63" s="98"/>
      <c r="Z63" s="101"/>
    </row>
    <row r="64" spans="1:26">
      <c r="A64" s="61"/>
      <c r="B64" s="103"/>
      <c r="C64" s="97"/>
      <c r="D64" s="97"/>
      <c r="E64" s="97"/>
      <c r="F64" s="79"/>
      <c r="G64" s="98"/>
      <c r="H64" s="99"/>
      <c r="I64" s="98"/>
      <c r="J64" s="99"/>
      <c r="K64" s="98"/>
      <c r="L64" s="99"/>
      <c r="M64" s="98"/>
      <c r="N64" s="99"/>
      <c r="O64" s="98"/>
      <c r="P64" s="99"/>
      <c r="Q64" s="98"/>
      <c r="R64" s="96"/>
      <c r="S64" s="98"/>
      <c r="T64" s="96"/>
      <c r="U64" s="98"/>
      <c r="V64" s="96"/>
      <c r="W64" s="98"/>
      <c r="X64" s="100"/>
      <c r="Y64" s="98"/>
      <c r="Z64" s="101"/>
    </row>
    <row r="65" spans="1:26">
      <c r="A65" s="61"/>
      <c r="B65" s="103"/>
      <c r="C65" s="97"/>
      <c r="D65" s="97"/>
      <c r="E65" s="97"/>
      <c r="F65" s="79"/>
      <c r="G65" s="98"/>
      <c r="H65" s="99"/>
      <c r="I65" s="98"/>
      <c r="J65" s="99"/>
      <c r="K65" s="98"/>
      <c r="L65" s="99"/>
      <c r="M65" s="98"/>
      <c r="N65" s="99"/>
      <c r="O65" s="98"/>
      <c r="P65" s="99"/>
      <c r="Q65" s="98"/>
      <c r="R65" s="96"/>
      <c r="S65" s="98"/>
      <c r="T65" s="96"/>
      <c r="U65" s="98"/>
      <c r="V65" s="96"/>
      <c r="W65" s="98"/>
      <c r="X65" s="100"/>
      <c r="Y65" s="98"/>
      <c r="Z65" s="101"/>
    </row>
    <row r="66" spans="1:26">
      <c r="A66" s="61"/>
      <c r="B66" s="103"/>
      <c r="C66" s="97"/>
      <c r="D66" s="97"/>
      <c r="E66" s="97"/>
      <c r="F66" s="79"/>
      <c r="G66" s="98"/>
      <c r="H66" s="99"/>
      <c r="I66" s="98"/>
      <c r="J66" s="99"/>
      <c r="K66" s="98"/>
      <c r="L66" s="99"/>
      <c r="M66" s="98"/>
      <c r="N66" s="99"/>
      <c r="O66" s="98"/>
      <c r="P66" s="99"/>
      <c r="Q66" s="98"/>
      <c r="R66" s="96"/>
      <c r="S66" s="98"/>
      <c r="T66" s="96"/>
      <c r="U66" s="98"/>
      <c r="V66" s="96"/>
      <c r="W66" s="98"/>
      <c r="X66" s="100"/>
      <c r="Y66" s="98"/>
      <c r="Z66" s="101"/>
    </row>
    <row r="67" spans="1:26">
      <c r="A67" s="61"/>
      <c r="B67" s="103"/>
      <c r="C67" s="97"/>
      <c r="D67" s="97"/>
      <c r="E67" s="97"/>
      <c r="F67" s="79"/>
      <c r="G67" s="98"/>
      <c r="H67" s="99"/>
      <c r="I67" s="98"/>
      <c r="J67" s="99"/>
      <c r="K67" s="98"/>
      <c r="L67" s="99"/>
      <c r="M67" s="98"/>
      <c r="N67" s="99"/>
      <c r="O67" s="98"/>
      <c r="P67" s="99"/>
      <c r="Q67" s="98"/>
      <c r="R67" s="96"/>
      <c r="S67" s="98"/>
      <c r="T67" s="96"/>
      <c r="U67" s="98"/>
      <c r="V67" s="96"/>
      <c r="W67" s="98"/>
      <c r="X67" s="100"/>
      <c r="Y67" s="98"/>
      <c r="Z67" s="101"/>
    </row>
    <row r="68" spans="1:26">
      <c r="A68" s="61"/>
      <c r="B68" s="103"/>
      <c r="C68" s="97"/>
      <c r="D68" s="97"/>
      <c r="E68" s="97"/>
      <c r="F68" s="79"/>
      <c r="G68" s="98"/>
      <c r="H68" s="99"/>
      <c r="I68" s="98"/>
      <c r="J68" s="99"/>
      <c r="K68" s="98"/>
      <c r="L68" s="99"/>
      <c r="M68" s="98"/>
      <c r="N68" s="99"/>
      <c r="O68" s="98"/>
      <c r="P68" s="99"/>
      <c r="Q68" s="98"/>
      <c r="R68" s="96"/>
      <c r="S68" s="98"/>
      <c r="T68" s="96"/>
      <c r="U68" s="98"/>
      <c r="V68" s="96"/>
      <c r="W68" s="98"/>
      <c r="X68" s="100"/>
      <c r="Y68" s="98"/>
      <c r="Z68" s="101"/>
    </row>
    <row r="69" spans="1:26">
      <c r="A69" s="61"/>
      <c r="B69" s="103"/>
      <c r="C69" s="97"/>
      <c r="D69" s="97"/>
      <c r="E69" s="97"/>
      <c r="F69" s="79"/>
      <c r="G69" s="98"/>
      <c r="H69" s="99"/>
      <c r="I69" s="98"/>
      <c r="J69" s="99"/>
      <c r="K69" s="98"/>
      <c r="L69" s="99"/>
      <c r="M69" s="98"/>
      <c r="N69" s="99"/>
      <c r="O69" s="98"/>
      <c r="P69" s="99"/>
      <c r="Q69" s="98"/>
      <c r="R69" s="96"/>
      <c r="S69" s="98"/>
      <c r="T69" s="96"/>
      <c r="U69" s="98"/>
      <c r="V69" s="96"/>
      <c r="W69" s="98"/>
      <c r="X69" s="100"/>
      <c r="Y69" s="98"/>
      <c r="Z69" s="101"/>
    </row>
    <row r="70" spans="1:26">
      <c r="A70" s="61"/>
      <c r="B70" s="103"/>
      <c r="C70" s="97"/>
      <c r="D70" s="97"/>
      <c r="E70" s="97"/>
      <c r="F70" s="79"/>
      <c r="G70" s="98"/>
      <c r="H70" s="99"/>
      <c r="I70" s="98"/>
      <c r="J70" s="99"/>
      <c r="K70" s="98"/>
      <c r="L70" s="99"/>
      <c r="M70" s="98"/>
      <c r="N70" s="99"/>
      <c r="O70" s="98"/>
      <c r="P70" s="99"/>
      <c r="Q70" s="98"/>
      <c r="R70" s="96"/>
      <c r="S70" s="98"/>
      <c r="T70" s="96"/>
      <c r="U70" s="98"/>
      <c r="V70" s="96"/>
      <c r="W70" s="98"/>
      <c r="X70" s="100"/>
      <c r="Y70" s="98"/>
      <c r="Z70" s="101"/>
    </row>
    <row r="71" spans="1:26">
      <c r="A71" s="61"/>
      <c r="B71" s="103"/>
      <c r="C71" s="97"/>
      <c r="D71" s="97"/>
      <c r="E71" s="97"/>
      <c r="F71" s="79"/>
      <c r="G71" s="98"/>
      <c r="H71" s="99"/>
      <c r="I71" s="98"/>
      <c r="J71" s="99"/>
      <c r="K71" s="98"/>
      <c r="L71" s="99"/>
      <c r="M71" s="98"/>
      <c r="N71" s="99"/>
      <c r="O71" s="98"/>
      <c r="P71" s="99"/>
      <c r="Q71" s="98"/>
      <c r="R71" s="96"/>
      <c r="S71" s="98"/>
      <c r="T71" s="96"/>
      <c r="U71" s="98"/>
      <c r="V71" s="96"/>
      <c r="W71" s="98"/>
      <c r="X71" s="100"/>
      <c r="Y71" s="98"/>
      <c r="Z71" s="101"/>
    </row>
    <row r="72" spans="1:26">
      <c r="A72" s="61"/>
      <c r="B72" s="103"/>
      <c r="C72" s="97"/>
      <c r="D72" s="97"/>
      <c r="E72" s="97"/>
      <c r="F72" s="79"/>
      <c r="G72" s="98"/>
      <c r="H72" s="99"/>
      <c r="I72" s="98"/>
      <c r="J72" s="99"/>
      <c r="K72" s="98"/>
      <c r="L72" s="99"/>
      <c r="M72" s="98"/>
      <c r="N72" s="99"/>
      <c r="O72" s="98"/>
      <c r="P72" s="99"/>
      <c r="Q72" s="98"/>
      <c r="R72" s="96"/>
      <c r="S72" s="98"/>
      <c r="T72" s="96"/>
      <c r="U72" s="98"/>
      <c r="V72" s="96"/>
      <c r="W72" s="98"/>
      <c r="X72" s="100"/>
      <c r="Y72" s="98"/>
      <c r="Z72" s="101"/>
    </row>
    <row r="73" spans="1:26">
      <c r="A73" s="61"/>
      <c r="B73" s="103"/>
      <c r="C73" s="97"/>
      <c r="D73" s="97"/>
      <c r="E73" s="97"/>
      <c r="F73" s="79"/>
      <c r="G73" s="98"/>
      <c r="H73" s="99"/>
      <c r="I73" s="98"/>
      <c r="J73" s="99"/>
      <c r="K73" s="98"/>
      <c r="L73" s="99"/>
      <c r="M73" s="98"/>
      <c r="N73" s="99"/>
      <c r="O73" s="98"/>
      <c r="P73" s="99"/>
      <c r="Q73" s="98"/>
      <c r="R73" s="96"/>
      <c r="S73" s="98"/>
      <c r="T73" s="96"/>
      <c r="U73" s="98"/>
      <c r="V73" s="96"/>
      <c r="W73" s="98"/>
      <c r="X73" s="100"/>
      <c r="Y73" s="98"/>
      <c r="Z73" s="101"/>
    </row>
    <row r="74" spans="1:26">
      <c r="A74" s="61"/>
      <c r="B74" s="103"/>
      <c r="C74" s="97"/>
      <c r="D74" s="97"/>
      <c r="E74" s="97"/>
      <c r="F74" s="79"/>
      <c r="G74" s="98"/>
      <c r="H74" s="99"/>
      <c r="I74" s="98"/>
      <c r="J74" s="99"/>
      <c r="K74" s="98"/>
      <c r="L74" s="99"/>
      <c r="M74" s="98"/>
      <c r="N74" s="99"/>
      <c r="O74" s="98"/>
      <c r="P74" s="99"/>
      <c r="Q74" s="98"/>
      <c r="R74" s="96"/>
      <c r="S74" s="98"/>
      <c r="T74" s="96"/>
      <c r="U74" s="98"/>
      <c r="V74" s="96"/>
      <c r="W74" s="98"/>
      <c r="X74" s="100"/>
      <c r="Y74" s="98"/>
      <c r="Z74" s="101"/>
    </row>
    <row r="75" spans="1:26">
      <c r="A75" s="61"/>
      <c r="B75" s="103"/>
      <c r="C75" s="97"/>
      <c r="D75" s="97"/>
      <c r="E75" s="97"/>
      <c r="F75" s="79"/>
      <c r="G75" s="98"/>
      <c r="H75" s="99"/>
      <c r="I75" s="98"/>
      <c r="J75" s="99"/>
      <c r="K75" s="98"/>
      <c r="L75" s="99"/>
      <c r="M75" s="98"/>
      <c r="N75" s="99"/>
      <c r="O75" s="98"/>
      <c r="P75" s="99"/>
      <c r="Q75" s="98"/>
      <c r="R75" s="96"/>
      <c r="S75" s="98"/>
      <c r="T75" s="96"/>
      <c r="U75" s="98"/>
      <c r="V75" s="96"/>
      <c r="W75" s="98"/>
      <c r="X75" s="100"/>
      <c r="Y75" s="98"/>
      <c r="Z75" s="101"/>
    </row>
    <row r="76" spans="1:26">
      <c r="A76" s="61"/>
      <c r="B76" s="103"/>
      <c r="C76" s="97"/>
      <c r="D76" s="97"/>
      <c r="E76" s="97"/>
      <c r="F76" s="79"/>
      <c r="G76" s="98"/>
      <c r="H76" s="99"/>
      <c r="I76" s="98"/>
      <c r="J76" s="99"/>
      <c r="K76" s="98"/>
      <c r="L76" s="99"/>
      <c r="M76" s="98"/>
      <c r="N76" s="99"/>
      <c r="O76" s="98"/>
      <c r="P76" s="99"/>
      <c r="Q76" s="98"/>
      <c r="R76" s="96"/>
      <c r="S76" s="98"/>
      <c r="T76" s="96"/>
      <c r="U76" s="98"/>
      <c r="V76" s="96"/>
      <c r="W76" s="98"/>
      <c r="X76" s="100"/>
      <c r="Y76" s="98"/>
      <c r="Z76" s="101"/>
    </row>
    <row r="77" spans="1:26">
      <c r="A77" s="61"/>
      <c r="B77" s="103"/>
      <c r="C77" s="97"/>
      <c r="D77" s="97"/>
      <c r="E77" s="97"/>
      <c r="F77" s="79"/>
      <c r="G77" s="98"/>
      <c r="H77" s="99"/>
      <c r="I77" s="98"/>
      <c r="J77" s="99"/>
      <c r="K77" s="98"/>
      <c r="L77" s="99"/>
      <c r="M77" s="98"/>
      <c r="N77" s="99"/>
      <c r="O77" s="98"/>
      <c r="P77" s="99"/>
      <c r="Q77" s="98"/>
      <c r="R77" s="96"/>
      <c r="S77" s="98"/>
      <c r="T77" s="96"/>
      <c r="U77" s="98"/>
      <c r="V77" s="96"/>
      <c r="W77" s="98"/>
      <c r="X77" s="100"/>
      <c r="Y77" s="98"/>
      <c r="Z77" s="101"/>
    </row>
    <row r="78" spans="1:26">
      <c r="A78" s="61"/>
      <c r="B78" s="103"/>
      <c r="C78" s="97"/>
      <c r="D78" s="97"/>
      <c r="E78" s="97"/>
      <c r="F78" s="79"/>
      <c r="G78" s="98"/>
      <c r="H78" s="99"/>
      <c r="I78" s="98"/>
      <c r="J78" s="99"/>
      <c r="K78" s="98"/>
      <c r="L78" s="99"/>
      <c r="M78" s="98"/>
      <c r="N78" s="99"/>
      <c r="O78" s="98"/>
      <c r="P78" s="99"/>
      <c r="Q78" s="98"/>
      <c r="R78" s="96"/>
      <c r="S78" s="98"/>
      <c r="T78" s="96"/>
      <c r="U78" s="98"/>
      <c r="V78" s="96"/>
      <c r="W78" s="98"/>
      <c r="X78" s="100"/>
      <c r="Y78" s="98"/>
      <c r="Z78" s="101"/>
    </row>
    <row r="79" spans="1:26">
      <c r="A79" s="61"/>
      <c r="B79" s="103"/>
      <c r="C79" s="97"/>
      <c r="D79" s="97"/>
      <c r="E79" s="97"/>
      <c r="F79" s="79"/>
      <c r="G79" s="98"/>
      <c r="H79" s="99"/>
      <c r="I79" s="98"/>
      <c r="J79" s="99"/>
      <c r="K79" s="98"/>
      <c r="L79" s="99"/>
      <c r="M79" s="98"/>
      <c r="N79" s="99"/>
      <c r="O79" s="98"/>
      <c r="P79" s="99"/>
      <c r="Q79" s="98"/>
      <c r="R79" s="96"/>
      <c r="S79" s="98"/>
      <c r="T79" s="96"/>
      <c r="U79" s="98"/>
      <c r="V79" s="96"/>
      <c r="W79" s="98"/>
      <c r="X79" s="100"/>
      <c r="Y79" s="98"/>
      <c r="Z79" s="101"/>
    </row>
    <row r="80" spans="1:26">
      <c r="A80" s="61"/>
      <c r="B80" s="103"/>
      <c r="C80" s="97"/>
      <c r="D80" s="97"/>
      <c r="E80" s="97"/>
      <c r="F80" s="79"/>
      <c r="G80" s="98"/>
      <c r="H80" s="99"/>
      <c r="I80" s="98"/>
      <c r="J80" s="99"/>
      <c r="K80" s="98"/>
      <c r="L80" s="99"/>
      <c r="M80" s="98"/>
      <c r="N80" s="99"/>
      <c r="O80" s="98"/>
      <c r="P80" s="99"/>
      <c r="Q80" s="98"/>
      <c r="R80" s="96"/>
      <c r="S80" s="98"/>
      <c r="T80" s="96"/>
      <c r="U80" s="98"/>
      <c r="V80" s="96"/>
      <c r="W80" s="98"/>
      <c r="X80" s="100"/>
      <c r="Y80" s="98"/>
      <c r="Z80" s="101"/>
    </row>
    <row r="81" spans="1:26">
      <c r="A81" s="61"/>
      <c r="B81" s="103"/>
      <c r="C81" s="97"/>
      <c r="D81" s="97"/>
      <c r="E81" s="97"/>
      <c r="F81" s="79"/>
      <c r="G81" s="98"/>
      <c r="H81" s="99"/>
      <c r="I81" s="98"/>
      <c r="J81" s="99"/>
      <c r="K81" s="98"/>
      <c r="L81" s="99"/>
      <c r="M81" s="98"/>
      <c r="N81" s="99"/>
      <c r="O81" s="98"/>
      <c r="P81" s="99"/>
      <c r="Q81" s="98"/>
      <c r="R81" s="96"/>
      <c r="S81" s="98"/>
      <c r="T81" s="96"/>
      <c r="U81" s="98"/>
      <c r="V81" s="96"/>
      <c r="W81" s="98"/>
      <c r="X81" s="100"/>
      <c r="Y81" s="98"/>
      <c r="Z81" s="101"/>
    </row>
    <row r="82" spans="1:26">
      <c r="A82" s="61"/>
      <c r="B82" s="103"/>
      <c r="C82" s="97"/>
      <c r="D82" s="97"/>
      <c r="E82" s="97"/>
      <c r="F82" s="79"/>
      <c r="G82" s="98"/>
      <c r="H82" s="99"/>
      <c r="I82" s="98"/>
      <c r="J82" s="99"/>
      <c r="K82" s="98"/>
      <c r="L82" s="99"/>
      <c r="M82" s="98"/>
      <c r="N82" s="99"/>
      <c r="O82" s="98"/>
      <c r="P82" s="99"/>
      <c r="Q82" s="98"/>
      <c r="R82" s="96"/>
      <c r="S82" s="98"/>
      <c r="T82" s="96"/>
      <c r="U82" s="98"/>
      <c r="V82" s="96"/>
      <c r="W82" s="98"/>
      <c r="X82" s="100"/>
      <c r="Y82" s="98"/>
      <c r="Z82" s="101"/>
    </row>
    <row r="83" spans="1:26">
      <c r="A83" s="61"/>
      <c r="B83" s="103"/>
      <c r="C83" s="97"/>
      <c r="D83" s="97"/>
      <c r="E83" s="97"/>
      <c r="F83" s="79"/>
      <c r="G83" s="98"/>
      <c r="H83" s="99"/>
      <c r="I83" s="98"/>
      <c r="J83" s="99"/>
      <c r="K83" s="98"/>
      <c r="L83" s="99"/>
      <c r="M83" s="98"/>
      <c r="N83" s="99"/>
      <c r="O83" s="98"/>
      <c r="P83" s="99"/>
      <c r="Q83" s="98"/>
      <c r="R83" s="96"/>
      <c r="S83" s="98"/>
      <c r="T83" s="96"/>
      <c r="U83" s="98"/>
      <c r="V83" s="96"/>
      <c r="W83" s="98"/>
      <c r="X83" s="100"/>
      <c r="Y83" s="98"/>
      <c r="Z83" s="101"/>
    </row>
    <row r="84" spans="1:26">
      <c r="A84" s="61"/>
      <c r="B84" s="103"/>
      <c r="C84" s="97"/>
      <c r="D84" s="97"/>
      <c r="E84" s="97"/>
      <c r="F84" s="79"/>
      <c r="G84" s="98"/>
      <c r="H84" s="99"/>
      <c r="I84" s="98"/>
      <c r="J84" s="99"/>
      <c r="K84" s="98"/>
      <c r="L84" s="99"/>
      <c r="M84" s="98"/>
      <c r="N84" s="99"/>
      <c r="O84" s="98"/>
      <c r="P84" s="99"/>
      <c r="Q84" s="98"/>
      <c r="R84" s="96"/>
      <c r="S84" s="98"/>
      <c r="T84" s="96"/>
      <c r="U84" s="98"/>
      <c r="V84" s="96"/>
      <c r="W84" s="98"/>
      <c r="X84" s="100"/>
      <c r="Y84" s="98"/>
      <c r="Z84" s="101"/>
    </row>
    <row r="85" spans="1:26">
      <c r="A85" s="61"/>
      <c r="B85" s="103"/>
      <c r="C85" s="97"/>
      <c r="D85" s="97"/>
      <c r="E85" s="97"/>
      <c r="F85" s="79"/>
      <c r="G85" s="98"/>
      <c r="H85" s="99"/>
      <c r="I85" s="98"/>
      <c r="J85" s="99"/>
      <c r="K85" s="98"/>
      <c r="L85" s="99"/>
      <c r="M85" s="98"/>
      <c r="N85" s="99"/>
      <c r="O85" s="98"/>
      <c r="P85" s="99"/>
      <c r="Q85" s="98"/>
      <c r="R85" s="96"/>
      <c r="S85" s="98"/>
      <c r="T85" s="96"/>
      <c r="U85" s="98"/>
      <c r="V85" s="96"/>
      <c r="W85" s="98"/>
      <c r="X85" s="100"/>
      <c r="Y85" s="98"/>
      <c r="Z85" s="101"/>
    </row>
    <row r="86" spans="1:26">
      <c r="A86" s="61"/>
      <c r="B86" s="103"/>
      <c r="C86" s="97"/>
      <c r="D86" s="97"/>
      <c r="E86" s="97"/>
      <c r="F86" s="79"/>
      <c r="G86" s="98"/>
      <c r="H86" s="99"/>
      <c r="I86" s="98"/>
      <c r="J86" s="99"/>
      <c r="K86" s="98"/>
      <c r="L86" s="99"/>
      <c r="M86" s="98"/>
      <c r="N86" s="99"/>
      <c r="O86" s="98"/>
      <c r="P86" s="99"/>
      <c r="Q86" s="98"/>
      <c r="R86" s="96"/>
      <c r="S86" s="98"/>
      <c r="T86" s="96"/>
      <c r="U86" s="98"/>
      <c r="V86" s="96"/>
      <c r="W86" s="98"/>
      <c r="X86" s="100"/>
      <c r="Y86" s="98"/>
      <c r="Z86" s="101"/>
    </row>
    <row r="87" spans="1:26">
      <c r="A87" s="61"/>
      <c r="B87" s="103"/>
      <c r="C87" s="97"/>
      <c r="D87" s="97"/>
      <c r="E87" s="97"/>
      <c r="F87" s="79"/>
      <c r="G87" s="98"/>
      <c r="H87" s="99"/>
      <c r="I87" s="98"/>
      <c r="J87" s="99"/>
      <c r="K87" s="98"/>
      <c r="L87" s="99"/>
      <c r="M87" s="98"/>
      <c r="N87" s="99"/>
      <c r="O87" s="98"/>
      <c r="P87" s="99"/>
      <c r="Q87" s="98"/>
      <c r="R87" s="96"/>
      <c r="S87" s="98"/>
      <c r="T87" s="96"/>
      <c r="U87" s="98"/>
      <c r="V87" s="96"/>
      <c r="W87" s="98"/>
      <c r="X87" s="100"/>
      <c r="Y87" s="98"/>
      <c r="Z87" s="101"/>
    </row>
    <row r="88" spans="1:26">
      <c r="A88" s="61"/>
      <c r="B88" s="103"/>
      <c r="C88" s="97"/>
      <c r="D88" s="97"/>
      <c r="E88" s="97"/>
      <c r="F88" s="79"/>
      <c r="G88" s="98"/>
      <c r="H88" s="99"/>
      <c r="I88" s="98"/>
      <c r="J88" s="99"/>
      <c r="K88" s="98"/>
      <c r="L88" s="99"/>
      <c r="M88" s="98"/>
      <c r="N88" s="99"/>
      <c r="O88" s="98"/>
      <c r="P88" s="99"/>
      <c r="Q88" s="98"/>
      <c r="R88" s="96"/>
      <c r="S88" s="98"/>
      <c r="T88" s="96"/>
      <c r="U88" s="98"/>
      <c r="V88" s="96"/>
      <c r="W88" s="98"/>
      <c r="X88" s="100"/>
      <c r="Y88" s="98"/>
      <c r="Z88" s="101"/>
    </row>
    <row r="89" spans="1:26">
      <c r="A89" s="61"/>
      <c r="B89" s="103"/>
      <c r="C89" s="97"/>
      <c r="D89" s="97"/>
      <c r="E89" s="97"/>
      <c r="F89" s="79"/>
      <c r="G89" s="98"/>
      <c r="H89" s="99"/>
      <c r="I89" s="98"/>
      <c r="J89" s="99"/>
      <c r="K89" s="98"/>
      <c r="L89" s="99"/>
      <c r="M89" s="98"/>
      <c r="N89" s="99"/>
      <c r="O89" s="98"/>
      <c r="P89" s="99"/>
      <c r="Q89" s="98"/>
      <c r="R89" s="96"/>
      <c r="S89" s="98"/>
      <c r="T89" s="96"/>
      <c r="U89" s="98"/>
      <c r="V89" s="96"/>
      <c r="W89" s="98"/>
      <c r="X89" s="100"/>
      <c r="Y89" s="98"/>
      <c r="Z89" s="101"/>
    </row>
    <row r="90" spans="1:26">
      <c r="A90" s="61"/>
      <c r="B90" s="103"/>
      <c r="C90" s="97"/>
      <c r="D90" s="97"/>
      <c r="E90" s="97"/>
      <c r="F90" s="79"/>
      <c r="G90" s="98"/>
      <c r="H90" s="99"/>
      <c r="I90" s="98"/>
      <c r="J90" s="99"/>
      <c r="K90" s="98"/>
      <c r="L90" s="99"/>
      <c r="M90" s="98"/>
      <c r="N90" s="99"/>
      <c r="O90" s="98"/>
      <c r="P90" s="99"/>
      <c r="Q90" s="98"/>
      <c r="R90" s="96"/>
      <c r="S90" s="98"/>
      <c r="T90" s="96"/>
      <c r="U90" s="98"/>
      <c r="V90" s="96"/>
      <c r="W90" s="98"/>
      <c r="X90" s="100"/>
      <c r="Y90" s="98"/>
      <c r="Z90" s="101"/>
    </row>
    <row r="91" spans="1:26">
      <c r="A91" s="61"/>
      <c r="B91" s="103"/>
      <c r="C91" s="97"/>
      <c r="D91" s="97"/>
      <c r="E91" s="97"/>
      <c r="F91" s="79"/>
      <c r="G91" s="98"/>
      <c r="H91" s="99"/>
      <c r="I91" s="98"/>
      <c r="J91" s="99"/>
      <c r="K91" s="98"/>
      <c r="L91" s="99"/>
      <c r="M91" s="98"/>
      <c r="N91" s="99"/>
      <c r="O91" s="98"/>
      <c r="P91" s="99"/>
      <c r="Q91" s="98"/>
      <c r="R91" s="96"/>
      <c r="S91" s="98"/>
      <c r="T91" s="96"/>
      <c r="U91" s="98"/>
      <c r="V91" s="96"/>
      <c r="W91" s="98"/>
      <c r="X91" s="100"/>
      <c r="Y91" s="98"/>
      <c r="Z91" s="101"/>
    </row>
    <row r="92" spans="1:26">
      <c r="A92" s="61"/>
      <c r="B92" s="103"/>
      <c r="C92" s="97"/>
      <c r="D92" s="97"/>
      <c r="E92" s="97"/>
      <c r="F92" s="79"/>
      <c r="G92" s="98"/>
      <c r="H92" s="99"/>
      <c r="I92" s="98"/>
      <c r="J92" s="99"/>
      <c r="K92" s="98"/>
      <c r="L92" s="99"/>
      <c r="M92" s="98"/>
      <c r="N92" s="99"/>
      <c r="O92" s="98"/>
      <c r="P92" s="99"/>
      <c r="Q92" s="98"/>
      <c r="R92" s="96"/>
      <c r="S92" s="98"/>
      <c r="T92" s="96"/>
      <c r="U92" s="98"/>
      <c r="V92" s="96"/>
      <c r="W92" s="98"/>
      <c r="X92" s="100"/>
      <c r="Y92" s="98"/>
      <c r="Z92" s="101"/>
    </row>
    <row r="93" spans="1:26">
      <c r="A93" s="61"/>
      <c r="B93" s="103"/>
      <c r="C93" s="97"/>
      <c r="D93" s="97"/>
      <c r="E93" s="97"/>
      <c r="F93" s="79"/>
      <c r="G93" s="98"/>
      <c r="H93" s="99"/>
      <c r="I93" s="98"/>
      <c r="J93" s="99"/>
      <c r="K93" s="98"/>
      <c r="L93" s="99"/>
      <c r="M93" s="98"/>
      <c r="N93" s="99"/>
      <c r="O93" s="98"/>
      <c r="P93" s="99"/>
      <c r="Q93" s="98"/>
      <c r="R93" s="96"/>
      <c r="S93" s="98"/>
      <c r="T93" s="96"/>
      <c r="U93" s="98"/>
      <c r="V93" s="96"/>
      <c r="W93" s="98"/>
      <c r="X93" s="100"/>
      <c r="Y93" s="98"/>
      <c r="Z93" s="101"/>
    </row>
    <row r="94" spans="1:26">
      <c r="A94" s="61"/>
      <c r="B94" s="103"/>
      <c r="C94" s="97"/>
      <c r="D94" s="97"/>
      <c r="E94" s="97"/>
      <c r="F94" s="79"/>
      <c r="G94" s="98"/>
      <c r="H94" s="99"/>
      <c r="I94" s="98"/>
      <c r="J94" s="99"/>
      <c r="K94" s="98"/>
      <c r="L94" s="99"/>
      <c r="M94" s="98"/>
      <c r="N94" s="99"/>
      <c r="O94" s="98"/>
      <c r="P94" s="99"/>
      <c r="Q94" s="98"/>
      <c r="R94" s="96"/>
      <c r="S94" s="98"/>
      <c r="T94" s="96"/>
      <c r="U94" s="98"/>
      <c r="V94" s="96"/>
      <c r="W94" s="98"/>
      <c r="X94" s="100"/>
      <c r="Y94" s="98"/>
      <c r="Z94" s="101"/>
    </row>
    <row r="95" spans="1:26">
      <c r="A95" s="61"/>
      <c r="B95" s="103"/>
      <c r="C95" s="97"/>
      <c r="D95" s="97"/>
      <c r="E95" s="97"/>
      <c r="F95" s="79"/>
      <c r="G95" s="98"/>
      <c r="H95" s="99"/>
      <c r="I95" s="98"/>
      <c r="J95" s="99"/>
      <c r="K95" s="98"/>
      <c r="L95" s="99"/>
      <c r="M95" s="98"/>
      <c r="N95" s="99"/>
      <c r="O95" s="98"/>
      <c r="P95" s="99"/>
      <c r="Q95" s="98"/>
      <c r="R95" s="96"/>
      <c r="S95" s="98"/>
      <c r="T95" s="96"/>
      <c r="U95" s="98"/>
      <c r="V95" s="96"/>
      <c r="W95" s="98"/>
      <c r="X95" s="100"/>
      <c r="Y95" s="98"/>
      <c r="Z95" s="101"/>
    </row>
    <row r="96" spans="1:26">
      <c r="A96" s="61"/>
      <c r="B96" s="103"/>
      <c r="C96" s="97"/>
      <c r="D96" s="97"/>
      <c r="E96" s="97"/>
      <c r="F96" s="79"/>
      <c r="G96" s="98"/>
      <c r="H96" s="99"/>
      <c r="I96" s="98"/>
      <c r="J96" s="99"/>
      <c r="K96" s="98"/>
      <c r="L96" s="99"/>
      <c r="M96" s="98"/>
      <c r="N96" s="99"/>
      <c r="O96" s="98"/>
      <c r="P96" s="99"/>
      <c r="Q96" s="98"/>
      <c r="R96" s="96"/>
      <c r="S96" s="98"/>
      <c r="T96" s="96"/>
      <c r="U96" s="98"/>
      <c r="V96" s="96"/>
      <c r="W96" s="98"/>
      <c r="X96" s="100"/>
      <c r="Y96" s="98"/>
      <c r="Z96" s="101"/>
    </row>
    <row r="97" spans="1:26">
      <c r="A97" s="61"/>
      <c r="B97" s="103"/>
      <c r="C97" s="97"/>
      <c r="D97" s="97"/>
      <c r="E97" s="97"/>
      <c r="F97" s="79"/>
      <c r="G97" s="98"/>
      <c r="H97" s="99"/>
      <c r="I97" s="98"/>
      <c r="J97" s="99"/>
      <c r="K97" s="98"/>
      <c r="L97" s="99"/>
      <c r="M97" s="98"/>
      <c r="N97" s="99"/>
      <c r="O97" s="98"/>
      <c r="P97" s="99"/>
      <c r="Q97" s="98"/>
      <c r="R97" s="96"/>
      <c r="S97" s="98"/>
      <c r="T97" s="96"/>
      <c r="U97" s="98"/>
      <c r="V97" s="96"/>
      <c r="W97" s="98"/>
      <c r="X97" s="100"/>
      <c r="Y97" s="98"/>
      <c r="Z97" s="101"/>
    </row>
    <row r="98" spans="1:26">
      <c r="A98" s="61"/>
      <c r="B98" s="103"/>
      <c r="C98" s="97"/>
      <c r="D98" s="97"/>
      <c r="E98" s="97"/>
      <c r="F98" s="79"/>
      <c r="G98" s="98"/>
      <c r="H98" s="99"/>
      <c r="I98" s="98"/>
      <c r="J98" s="99"/>
      <c r="K98" s="98"/>
      <c r="L98" s="99"/>
      <c r="M98" s="98"/>
      <c r="N98" s="99"/>
      <c r="O98" s="98"/>
      <c r="P98" s="99"/>
      <c r="Q98" s="98"/>
      <c r="R98" s="96"/>
      <c r="S98" s="98"/>
      <c r="T98" s="96"/>
      <c r="U98" s="98"/>
      <c r="V98" s="96"/>
      <c r="W98" s="98"/>
      <c r="X98" s="100"/>
      <c r="Y98" s="98"/>
      <c r="Z98" s="101"/>
    </row>
    <row r="99" spans="1:26">
      <c r="A99" s="61"/>
      <c r="B99" s="103"/>
      <c r="C99" s="97"/>
      <c r="D99" s="97"/>
      <c r="E99" s="97"/>
      <c r="F99" s="79"/>
      <c r="G99" s="98"/>
      <c r="H99" s="99"/>
      <c r="I99" s="98"/>
      <c r="J99" s="99"/>
      <c r="K99" s="98"/>
      <c r="L99" s="99"/>
      <c r="M99" s="98"/>
      <c r="N99" s="99"/>
      <c r="O99" s="98"/>
      <c r="P99" s="99"/>
      <c r="Q99" s="98"/>
      <c r="R99" s="96"/>
      <c r="S99" s="98"/>
      <c r="T99" s="96"/>
      <c r="U99" s="98"/>
      <c r="V99" s="96"/>
      <c r="W99" s="98"/>
      <c r="X99" s="100"/>
      <c r="Y99" s="98"/>
      <c r="Z99" s="101"/>
    </row>
    <row r="100" spans="1:26">
      <c r="A100" s="61"/>
      <c r="B100" s="103"/>
      <c r="C100" s="97"/>
      <c r="D100" s="97"/>
      <c r="E100" s="97"/>
      <c r="F100" s="79"/>
      <c r="G100" s="98"/>
      <c r="H100" s="99"/>
      <c r="I100" s="98"/>
      <c r="J100" s="99"/>
      <c r="K100" s="98"/>
      <c r="L100" s="99"/>
      <c r="M100" s="98"/>
      <c r="N100" s="99"/>
      <c r="O100" s="98"/>
      <c r="P100" s="99"/>
      <c r="Q100" s="98"/>
      <c r="R100" s="96"/>
      <c r="S100" s="98"/>
      <c r="T100" s="96"/>
      <c r="U100" s="98"/>
      <c r="V100" s="96"/>
      <c r="W100" s="98"/>
      <c r="X100" s="100"/>
      <c r="Y100" s="98"/>
      <c r="Z100" s="101"/>
    </row>
  </sheetData>
  <sheetProtection formatCells="0" formatColumns="0" formatRows="0" insertColumns="0" insertRows="0" insertHyperlinks="0" deleteColumns="0" deleteRows="0" sort="0" autoFilter="0" pivotTables="0"/>
  <pageMargins left="0.74803149606299213" right="0" top="0.74803149606299213" bottom="0.51181102362204722" header="0.23622047244094491" footer="0.15748031496062992"/>
  <pageSetup paperSize="9" scale="9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infos</vt:lpstr>
      <vt:lpstr>PG</vt:lpstr>
      <vt:lpstr>DPGF</vt:lpstr>
      <vt:lpstr>Feuil5</vt:lpstr>
      <vt:lpstr>metré</vt:lpstr>
      <vt:lpstr>ad_Archi</vt:lpstr>
      <vt:lpstr>ad_MO</vt:lpstr>
      <vt:lpstr>Archi</vt:lpstr>
      <vt:lpstr>Ht.0</vt:lpstr>
      <vt:lpstr>DPGF!Impression_des_titres</vt:lpstr>
      <vt:lpstr>MO</vt:lpstr>
      <vt:lpstr>Objet</vt:lpstr>
      <vt:lpstr>DPGF!Zone_d_impression</vt:lpstr>
      <vt:lpstr>PG!Zone_d_impression</vt:lpstr>
    </vt:vector>
  </TitlesOfParts>
  <Company>GEC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verdet</dc:creator>
  <cp:lastModifiedBy>Guillaume VERDET</cp:lastModifiedBy>
  <cp:lastPrinted>2025-06-06T07:57:33Z</cp:lastPrinted>
  <dcterms:created xsi:type="dcterms:W3CDTF">2008-03-17T08:15:43Z</dcterms:created>
  <dcterms:modified xsi:type="dcterms:W3CDTF">2025-06-26T10:10:30Z</dcterms:modified>
</cp:coreProperties>
</file>